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C:\Users\Adrian Matei\Desktop\Documente apel RSO3.2\"/>
    </mc:Choice>
  </mc:AlternateContent>
  <xr:revisionPtr revIDLastSave="0" documentId="13_ncr:1_{10A3ECD5-B508-4F42-8D1A-81F8AFC7AC5F}" xr6:coauthVersionLast="47" xr6:coauthVersionMax="47" xr10:uidLastSave="{00000000-0000-0000-0000-000000000000}"/>
  <bookViews>
    <workbookView xWindow="-28920" yWindow="-120" windowWidth="29040" windowHeight="157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7" i="1" l="1"/>
  <c r="H27" i="1"/>
  <c r="P27" i="1" s="1"/>
  <c r="L22" i="1"/>
  <c r="H22" i="1"/>
  <c r="P22" i="1" s="1"/>
  <c r="L24" i="1"/>
  <c r="H24" i="1"/>
  <c r="P24" i="1" s="1"/>
  <c r="L11" i="1"/>
  <c r="H11" i="1"/>
  <c r="P11" i="1" s="1"/>
  <c r="P51" i="1" l="1"/>
  <c r="P50" i="1"/>
  <c r="P49" i="1"/>
  <c r="P48" i="1"/>
  <c r="P47" i="1"/>
  <c r="P44" i="1"/>
  <c r="P43" i="1"/>
  <c r="P42" i="1"/>
  <c r="I29" i="1"/>
  <c r="I30" i="1" s="1"/>
  <c r="J29" i="1"/>
  <c r="J30" i="1" s="1"/>
  <c r="K29" i="1"/>
  <c r="K30" i="1" s="1"/>
  <c r="M29" i="1"/>
  <c r="N29" i="1"/>
  <c r="N52" i="1" s="1"/>
  <c r="O29" i="1"/>
  <c r="O52" i="1" s="1"/>
  <c r="L12" i="1"/>
  <c r="L13" i="1"/>
  <c r="L14" i="1"/>
  <c r="L15" i="1"/>
  <c r="L16" i="1"/>
  <c r="L17" i="1"/>
  <c r="L18" i="1"/>
  <c r="L19" i="1"/>
  <c r="L20" i="1"/>
  <c r="L21" i="1"/>
  <c r="H12" i="1"/>
  <c r="H13" i="1"/>
  <c r="P13" i="1" s="1"/>
  <c r="H14" i="1"/>
  <c r="P14" i="1" s="1"/>
  <c r="H15" i="1"/>
  <c r="P15" i="1" s="1"/>
  <c r="H16" i="1"/>
  <c r="P16" i="1" s="1"/>
  <c r="H17" i="1"/>
  <c r="P17" i="1" s="1"/>
  <c r="H18" i="1"/>
  <c r="P18" i="1" s="1"/>
  <c r="H19" i="1"/>
  <c r="P19" i="1" s="1"/>
  <c r="H20" i="1"/>
  <c r="P20" i="1" s="1"/>
  <c r="H21" i="1"/>
  <c r="P21" i="1" s="1"/>
  <c r="L25" i="1"/>
  <c r="H25" i="1"/>
  <c r="P25" i="1" s="1"/>
  <c r="L28" i="1"/>
  <c r="H28" i="1"/>
  <c r="P28" i="1" s="1"/>
  <c r="L26" i="1"/>
  <c r="H26" i="1"/>
  <c r="P26" i="1" s="1"/>
  <c r="L23" i="1"/>
  <c r="H23" i="1"/>
  <c r="P23" i="1" s="1"/>
  <c r="M52" i="1" l="1"/>
  <c r="H29" i="1"/>
  <c r="L29" i="1"/>
  <c r="L52" i="1" s="1"/>
  <c r="J52" i="1"/>
  <c r="K52" i="1"/>
  <c r="P12" i="1"/>
  <c r="P29" i="1" s="1"/>
  <c r="I52" i="1"/>
  <c r="H30" i="1" l="1"/>
  <c r="P30" i="1" s="1"/>
  <c r="P52" i="1" s="1"/>
  <c r="H52" i="1" l="1"/>
</calcChain>
</file>

<file path=xl/sharedStrings.xml><?xml version="1.0" encoding="utf-8"?>
<sst xmlns="http://schemas.openxmlformats.org/spreadsheetml/2006/main" count="255" uniqueCount="145">
  <si>
    <t>Valoarea eligibila a proiectului, inclusiv TVA eligibil, din care</t>
  </si>
  <si>
    <t>TVA, din care</t>
  </si>
  <si>
    <t>Valoarea totala neeligibila a proiectului, inclusiv TVA neeligibil</t>
  </si>
  <si>
    <t>Valoarea totala a proiectului</t>
  </si>
  <si>
    <t xml:space="preserve">Total </t>
  </si>
  <si>
    <t>Valoarea eligibila nerambursabila din partea fondurilor UE</t>
  </si>
  <si>
    <t>Valoarea eligibila nerambursabila din bugetul national</t>
  </si>
  <si>
    <t>Valoare cofinantare eligibila beneficiar</t>
  </si>
  <si>
    <t>Total</t>
  </si>
  <si>
    <t>TVA eligibil</t>
  </si>
  <si>
    <t>TVA neeligibil</t>
  </si>
  <si>
    <t>0</t>
  </si>
  <si>
    <t>11 = 3 +10</t>
  </si>
  <si>
    <t>2.</t>
  </si>
  <si>
    <t>3.</t>
  </si>
  <si>
    <t>Cheltuieli cu active necorporale</t>
  </si>
  <si>
    <t>Subcategorie_NUME SMIS</t>
  </si>
  <si>
    <t xml:space="preserve">Capitol în devizul general conform Hotărârii Guvernului nr. 907/2016, cu modificările
şi completările ulterioareodificările </t>
  </si>
  <si>
    <t>Subcapitol în devizul general conform Hotărârii Guvernului nr. 907/2016, cu modificările şi completările ulterioare</t>
  </si>
  <si>
    <t>Categorie_NUME SMIS</t>
  </si>
  <si>
    <t>Lucrări</t>
  </si>
  <si>
    <t xml:space="preserve">CAP. 1 Cheltuieli pentru obţinerea şi amenajarea terenului </t>
  </si>
  <si>
    <t xml:space="preserve">1.2 Amenajarea terenului </t>
  </si>
  <si>
    <t>Lista cheltuielilor eligibile</t>
  </si>
  <si>
    <t xml:space="preserve">1.4 Cheltuieli pentru relocarea/protecţia utilităţilor (devieri reţele de utilităţi din amplasament) </t>
  </si>
  <si>
    <t>CAP. 2  Cheltuieli pentru asigurarea utilităţilor necesare obiectivului de investiţii</t>
  </si>
  <si>
    <t>CAP.3 Cheltuieli pentru proiectare şi asistenţă tehnică</t>
  </si>
  <si>
    <t>Servicii</t>
  </si>
  <si>
    <t xml:space="preserve">CAP. 3 - 3.6. Organizarea procedurilor de achiziție    </t>
  </si>
  <si>
    <t xml:space="preserve">3.6. Organizarea procedurilor de achiziție    </t>
  </si>
  <si>
    <t xml:space="preserve">5. </t>
  </si>
  <si>
    <t xml:space="preserve">CAP. 4  Cheltuieli pentru investiţia de bază </t>
  </si>
  <si>
    <t>4.1 Construcții și instalații</t>
  </si>
  <si>
    <t xml:space="preserve">CAP. 4 - 4.1. Construcţii şi instalaţii    </t>
  </si>
  <si>
    <t>Cheltuielile pentru asigurarea utilităților trebuie să se refere strict la cheltuieli necesare pentru funcționarea obiectivului de investițe din cererea de finanțare.</t>
  </si>
  <si>
    <t>4.2. Montaj utilaje, echipamente tehnologice şi funcţionale</t>
  </si>
  <si>
    <t>CAP. 4 - 4.2. Montaj utilaje, echipamente tehnologice şi funcţionale</t>
  </si>
  <si>
    <t>Cuprinde cheltuielile aferente montajului utilajelor tehnologice şi al utilajelor incluse în instalaţiile funcţionale, inclusiv reţelele aferente necesare funcţionării acestora.</t>
  </si>
  <si>
    <t>4.3. Utilaje, echipamente tehnologice şi funcţionale care necesită montaj</t>
  </si>
  <si>
    <t>CAP. 4 - 4.3. Utilaje, echipamente tehnologice şi funcţionale care necesită montaj</t>
  </si>
  <si>
    <t>Cuprinde cheltuielile pentru achiziţionarea utilajelor şi echipamentelor tehnologice, precum şi a celor incluse în instalaţiile funcţionale.</t>
  </si>
  <si>
    <t>Echipamente/Dotări/Active corporale</t>
  </si>
  <si>
    <t>4.4. Utilaje, echipamente tehnologice şi funcţionale care nu necesită montaj şi echipamente de transport</t>
  </si>
  <si>
    <t>CAP. 4 - 4.4. Utilaje, echipamente tehnologice şi funcţionale care nu necesită montaj şi echipamente de transport</t>
  </si>
  <si>
    <t>Cuprinde cheltuielile pentru achiziţionarea utilajelor şi echipamentelor care nu necesită montaj, precum şi a echipamentelor de transport, inclusiv tehnologic.</t>
  </si>
  <si>
    <t xml:space="preserve">Se cuprind cheltuielile pentru procurarea de bunuri care, conform legii, intră în categoria mijloacelor fixe, sunt  necesare implementarii proiectului şi respectă prevederile contractului de finanţare. 
Sunt eligibile cheltuielile pentru procurarea de bunuri care, conform legii, intră în categoria obiectelor de inventar, cu obligativitatea mentinerii acestora pe toata perioada de durabilitate a proiectului.
</t>
  </si>
  <si>
    <t>4.5. Dotări</t>
  </si>
  <si>
    <t>CAP. 4 - 4.5. Dotări</t>
  </si>
  <si>
    <t>4.6. Active necorporale</t>
  </si>
  <si>
    <t>CAP. 4 - 4.6. Active necorporale</t>
  </si>
  <si>
    <t xml:space="preserve">Cuprinde investiții în brevete, licenţe, mărci comerciale, programe informatice, alte drepturi şi active similare; investiţii în realizarea de instrumente de comercializare on-line.  </t>
  </si>
  <si>
    <t xml:space="preserve"> CAP. 5 Alte cheltuieli </t>
  </si>
  <si>
    <t>5.1.1 Lucrări de construcţii şi instalaţii aferente organizării de şantier</t>
  </si>
  <si>
    <t>5.1.2 Cheltuieli conexe organizarii de santier</t>
  </si>
  <si>
    <t xml:space="preserve">5.3 Cheltuieli diverse şi neprevăzute </t>
  </si>
  <si>
    <t xml:space="preserve">CAP 5 - 5.3 Cheltuieli diverse şi neprevăzute </t>
  </si>
  <si>
    <t xml:space="preserve">Se consideră eligibile dacă vor fi detaliate corespunzător prin documente justificative şi doar în limita a 10% din valoarea cheltuielilor eligibile cuprinse la subcapitolele 1.2 - Amenajare teren, 1.3 - Amenajare pentru protecția mediului,1.4 - Relocare utilități, 2 – Asigurarea utilitatilor necesare,  4 - Cheltuieli pentru investiția de bază. 
Cheltuielile diverse şi neprevăzute vor fi folosite în conformitate cu legislaţia în domeniul achiziţiilor publice ce face referire la modificările contractuale apărute în timpul execuţiei 
</t>
  </si>
  <si>
    <t>5.2.2. Cota aferentă ISC pentru controlul calităţii lucrărilor de construcţii</t>
  </si>
  <si>
    <t>CAP 5 - 5.2.2. Cota aferentă ISC pentru controlul calităţii lucrărilor de construcţii</t>
  </si>
  <si>
    <t xml:space="preserve"> 5.2.3. Cota aferentă ISC pentru controlul statului în amenajarea teritoriului, urbanism şi pentru autorizarea lucrărilor de construcţii </t>
  </si>
  <si>
    <t xml:space="preserve">CAP 5 -  5.2.3. Cota aferentă ISC pentru controlul statului în amenajarea teritoriului, urbanism şi pentru autorizarea lucrărilor de construcţii </t>
  </si>
  <si>
    <t>5.2.4. Cota aferentă Casei Sociale a Constructorilor - CSC</t>
  </si>
  <si>
    <t>CAP 5 - 5.2.4. Cota aferentă Casei Sociale a Constructorilor - CSC</t>
  </si>
  <si>
    <t xml:space="preserve"> 5.2.5. Taxe pentru acorduri, avize conforme şi autorizaţia de construire/desfiinţare</t>
  </si>
  <si>
    <t>CAP 5 -  5.2.5. Taxe pentru acorduri, avize conforme şi autorizaţia de construire/desfiinţare</t>
  </si>
  <si>
    <t xml:space="preserve">  TAXE</t>
  </si>
  <si>
    <t xml:space="preserve">5.4 Cheltuieli pentru informare și publicitate </t>
  </si>
  <si>
    <t xml:space="preserve">CAP 5 - 5.4 Cheltuieli pentru informare și publicitate </t>
  </si>
  <si>
    <t xml:space="preserve">CAP. 6  Cheltuieli pentru probe tehnologice și teste </t>
  </si>
  <si>
    <t xml:space="preserve"> CAP 6 - 6.1 Pregătirea personalului de exploatare - instruirea personalului care va utiliza produsele implementate/achiziționate și cel care va asigura mentenanță</t>
  </si>
  <si>
    <t>6.1 Pregătirea personalului de exploatare - instruirea personalului care va utiliza produsele implementate/achiziționate și cel care va asigura mentenanță</t>
  </si>
  <si>
    <t xml:space="preserve"> 6.2 probe tehnologice și teste.</t>
  </si>
  <si>
    <t>CAP 6 -  6.2 probe tehnologice și teste.</t>
  </si>
  <si>
    <t>CATEGORIE CHELTUIELI
conform 
BUGET PROIECT</t>
  </si>
  <si>
    <r>
      <t xml:space="preserve">3.7.1. Managementul de proiect pentru obiectivul de investiţii </t>
    </r>
    <r>
      <rPr>
        <sz val="11"/>
        <color theme="1"/>
        <rFont val="Trebuchet MS"/>
        <family val="2"/>
      </rPr>
      <t xml:space="preserve"> </t>
    </r>
  </si>
  <si>
    <t xml:space="preserve">CAP. 3 - 3.7.1. Managementul de proiect pentru obiectivul de investiţii   </t>
  </si>
  <si>
    <t>CAP. 3- 3.7.2. Auditul financiar</t>
  </si>
  <si>
    <t>3.7.2. Auditul financiar</t>
  </si>
  <si>
    <t>7=8+9+10</t>
  </si>
  <si>
    <t>11=12+13</t>
  </si>
  <si>
    <t>Nu se aplică</t>
  </si>
  <si>
    <t>TOTAL CHELTUIELI DIRECTE</t>
  </si>
  <si>
    <t>TOTAL PROIECT</t>
  </si>
  <si>
    <t>Prioritatea P4 - O regiune mai accesibilă</t>
  </si>
  <si>
    <t>Obiectiv specific RSO3.2 – Dezvoltarea și ameliorarea unei mobilități naționale, regionale și locale durabile, reziliente în fața schimbărilor climatice, inteligente și intermodale, inclusiv îmbunătățirea accesului la TEN-T și a mobilității transfrontaliere</t>
  </si>
  <si>
    <t>Titlul proiectului...........................</t>
  </si>
  <si>
    <t xml:space="preserve">Cod SMIS...................................    </t>
  </si>
  <si>
    <t>Nr. crt.</t>
  </si>
  <si>
    <t>Cheltuieli cu lucrari de reabilitare/modernizare/ extindere/descongestionarea și fluidizarea traficului, în rețeaua de drumuri județene, inclusiv realizarea/ amenajarea/extinderea de piste de biciclete și alte lucrări pentru protecția drumului</t>
  </si>
  <si>
    <t>Direct</t>
  </si>
  <si>
    <t xml:space="preserve">Se includ cheltuielile efectuate la începutul lucrărilor pentru pregătirea amplasamentului şi care constau în: demolări, demontări, dezafectări, defrişări, colectare, sortare şi transport la depozitele autorizate al deşeurilor rezultate, sistematizări pe verticală, accesuri/ drumuri/ alei/ parcări/ drenuri/ rigole/ canale de scurgere, ziduri de sprijin, drenaje, epuizmente (exclusiv cele aferente realizării lucrărilor pentru investiţia de bază), devieri de cursuri de apă, lucrări pentru pregătirea amplasamentului.
</t>
  </si>
  <si>
    <t xml:space="preserve">1.3  Amenajări pentru protecţia mediului şi aducerea la starea iniţială </t>
  </si>
  <si>
    <t xml:space="preserve">    Se includ cheltuielile efectuate pentru lucrări şi acţiuni de protecţia mediului și de aducere la starea inițială, inclusiv cheltuieli pentru realizarea de perdele forestiere/aliniamente de arbori și parapeți pentru protecție, apărări de maluri și consolidări de versanți, inclusiv realizarea de investiții suplimentare pentru protecția drumului respectiv față de efectele generate de condiții meteorologice extreme (de ex: provocate de schimbări climatice).</t>
  </si>
  <si>
    <t xml:space="preserve">CAP.1-1.2 Amenajarea terenului </t>
  </si>
  <si>
    <t xml:space="preserve">CAP.1- 1.3  Amenajări pentru protecţia mediului şi aducerea la starea iniţială </t>
  </si>
  <si>
    <t xml:space="preserve">CAP.1-1.4 Cheltuieli pentru relocarea/protecţia utilităţilor (devieri reţele de utilităţi din amplasament) </t>
  </si>
  <si>
    <t>Cheltuielile pentru asigurarea devierii/protectiei utilităților includ cheltuieli cu lucrările efectuate în structura drumului pentru asigurarea devierii utilităților publice și nu pot acoperi cheltuieli de introducere sau modernizare/inlocuire a utilităților aflate în corpul drumului.</t>
  </si>
  <si>
    <r>
      <t xml:space="preserve">Cuprinde cheltuielile aferente execuţiei tuturor obiectelor cuprinse în obiectivul de investiţie (cheltuielile aferente activităților prevăzute la punctele 5.2.2 și 5.3.2 din ghid). 
Proiectantul va delimita obiectele de construcţii din cadrul obiectivului de investiţii şi va nominaliza cheltuielile pe fiecare obiect.
</t>
    </r>
    <r>
      <rPr>
        <b/>
        <sz val="10"/>
        <color theme="1"/>
        <rFont val="Calibri"/>
        <family val="2"/>
        <scheme val="minor"/>
      </rPr>
      <t>Cheltuielile privind realizarea/amenajarea/extinderea de piste de biciclete de-a lungul drumurilor județene vor fi obiect de investiție separat.</t>
    </r>
    <r>
      <rPr>
        <sz val="10"/>
        <color theme="1"/>
        <rFont val="Calibri"/>
        <family val="2"/>
        <scheme val="minor"/>
      </rPr>
      <t xml:space="preserve">
Cheltuielile aferente fiecărui obiect de construcţie se regăsesc în devizul pe obiect.
</t>
    </r>
  </si>
  <si>
    <t>CAP.5 - 5.1.1 Lucrări de construcţii şi instalaţii aferente organizării de şantier</t>
  </si>
  <si>
    <t>CAP.5 - 5.1.2 Cheltuieli conexe organizarii de santier</t>
  </si>
  <si>
    <t xml:space="preserve">În această secțiune se cuprind cheltuielile aferente realizarii unor constructii provizorii sau amenajări la construcții existente:
- Lucrări de constructii provizorii de vestiare, barăci, spații de lucru pentru personalul din șantier, grupuri sanitare, împrejmuiri, pichete de incendiu.
- Construiri provizorii de rampe de spălare auto, depozite pentru materiale, fundaţii pentru macarale, platfome tehnologice,  reţele electrice de iluminat şi forţă, căi de acces, branşamente/racorduri la utilităţi, amplasare panouri de prezentare.
- Cheltuielile de desfiinţare a organizării de şantier, inclusiv cheltuielile necesare readucerii terenurilor ocupate la starea lor inițială la terminarea executiei lucrărilor (cu excepția celor prevăzute la categora 1.3 de mai sus). 
</t>
  </si>
  <si>
    <t xml:space="preserve">În această categorie se cuprind cheltuieli pentru:
-închirierierea de vestiare/baraci/ spatii de lucru pentru personalul din șantier, grupuri sanitare, obţinerea autorizaţiei de construire/desfiinţare aferente lucrărilor de organizare de şantier, taxe de amplasament, închirieri semne de circulaţie, contractele de asistenţă cu poliţia rutieră, contract temporar cu furnizorul de energie electrică, cu unităţi de salubrizare, taxe depozit ecologic, costul energiei electrice şi al apei consumate în incinta organizării de şantier pe durata de execuţie a lucrărilor, paza santierului, chirii pentru ocuparea temporară a domeniului public, costul energiei electrice şi al apei consumate în incinta organizării de şantier pe durata de execuţie a lucrărilor 
</t>
  </si>
  <si>
    <t>1.1 Obținerea terenului</t>
  </si>
  <si>
    <t xml:space="preserve">CAP. 1 - 1.1. Obţinerea terenului </t>
  </si>
  <si>
    <t>Cheltuieli cu echipamente, dotari, active corporale/necorporale</t>
  </si>
  <si>
    <t xml:space="preserve">Se includ cheltuielile efectuate pentru cumpărarea de terenuri/ exproprieri  în limita a 10% din valoarea totală eligibilă a proiectului la data contractării. 
 Nu sunt eligibile cheltuielile pentru achizitia de clădiri. 
Valoarea terenurilor achiziționate/ expropriate, se va stabili pe baza evaluării efectuate de un expert ANEVAR (conform legislatiei in vigoare:  Hotărârea  Nr. 353/ 2012 pentru aprobarea Regulamentului de organizare şi funcţionare a Uniunii Naţionale a Evaluatorilor Autorizaţi din România si Ordonața   Nr. 24 /2011 privind unele măsuri în domeniul evaluării bunurilor). </t>
  </si>
  <si>
    <t>Indirect</t>
  </si>
  <si>
    <t>3.1.1. Studii de teren</t>
  </si>
  <si>
    <t>CAP. 3 - 3.1. Studii , subcap.3.1.1 - Studii de teren</t>
  </si>
  <si>
    <t>CAP. 3 - 3.1. Studii , subcap.3.1.2 - Raport privind impactul asupra mediului</t>
  </si>
  <si>
    <t>CAP. 3 - 3.1. Studii , subcap.3.1.3 - Alte studii specifice</t>
  </si>
  <si>
    <t>3.1.2. Raport privind impactul asupra mediului</t>
  </si>
  <si>
    <t>3.1.3. Alte studii specifice</t>
  </si>
  <si>
    <t>3.2. Documentaţii-suport şi cheltuieli pentru obţinerea de avize, acorduri şi autorizaţii</t>
  </si>
  <si>
    <t>Cap.3 -3.2. Documentaţii-suport şi cheltuieli pentru obţinerea de avize, acorduri şi autorizaţii</t>
  </si>
  <si>
    <t>3.3 Expertiză tehnică</t>
  </si>
  <si>
    <t>Cap.3 -3.3 Expertiză tehnică</t>
  </si>
  <si>
    <t>Cap.3 -3.5. Proiectare, subcap.3.5.1 - Temă de proiectare</t>
  </si>
  <si>
    <t>3.5.1 Temă de proiectare</t>
  </si>
  <si>
    <t>3.5.3 - Studiu de fezabilitate/documentație de avizare a lucrărilor de intervenție și deviz general</t>
  </si>
  <si>
    <t>3.5.4 Documentaţiile tehnice necesare în vederea obţinerii avizelor/acordurilor/ autorizaţiilor</t>
  </si>
  <si>
    <t>3.5.5. Verificarea tehnică de calitate a proiectării</t>
  </si>
  <si>
    <t>3.5.6. Proiect tehnic şi detalii de execuţie</t>
  </si>
  <si>
    <t>Cap.3 -3.5. Proiectare, subcap.3.5.3 - Studiu de fezabilitate/documentație de avizare a lucrărilor de intervenție și deviz general</t>
  </si>
  <si>
    <t>Cap.3 -3.5. Proiectare, subcap.3.5.4 Documentaţiile tehnice necesare în vederea obţinerii avizelor/acordurilor/ autorizaţiilor</t>
  </si>
  <si>
    <t>Cap.3 -3.5. Proiectare, subcap.3.5.5. Verificarea tehnică de calitate a proiectării</t>
  </si>
  <si>
    <t>Cap.3 -3.5. Proiectare, subcap.3.5.6. Proiect tehnic şi detalii de execuţie</t>
  </si>
  <si>
    <t>3.8.1. Asistență tehnică din partea proiectantului</t>
  </si>
  <si>
    <t>CAP. 3- 3.8 - Asistență tehnică, subcap.3.8.1. Asistență tehnică din partea proiectantului</t>
  </si>
  <si>
    <t>CAP. 3- 3.8 - Asistență tehnică, subcap.3.8.2. Dirigenție de șantier</t>
  </si>
  <si>
    <t>Tip cost (direct/ indirect)</t>
  </si>
  <si>
    <t>MATRICEA DE CORELARE A BUGETULUI PROIECTULUI CU DEVIZUL GENERAL AL INVESTIȚIEI</t>
  </si>
  <si>
    <t>Rată forfetară de2 % din valoarea cheltuielilor eligibile aferente costurilor directe</t>
  </si>
  <si>
    <t>CAP. 7  Cheltuieli aferente marjei de buget și pentru constituirea rezervei de implementare pentru ajustarea de preț</t>
  </si>
  <si>
    <t>CAP.7 - 7.1 Cheltuieli aferente marjei de buget 25% din (1.2 + 1.3 + 1.4 + 2 + 3.1 + 3.2 + 3.3 + 3.5 + 3.7 + 3.8 + 4 + 5.1.1).</t>
  </si>
  <si>
    <t>CAP 7 - 7.2. Cheltuieli pentru constituirea rezervei de implementare pentru ajustarea de preț</t>
  </si>
  <si>
    <t xml:space="preserve">CAP. 3- 3.8.3 - Coordonator în materie de securitate și sănătate – conform H.G. nr.300/2006 </t>
  </si>
  <si>
    <t>Cap.3 -3.4 Certificarea performanței energetice și auditul energetic al clădirilor, auditul de siguranță rutieră</t>
  </si>
  <si>
    <t xml:space="preserve">Programul  Regional Sud-Muntenia 2021-2027    </t>
  </si>
  <si>
    <t>Alte cheltuieli</t>
  </si>
  <si>
    <t xml:space="preserve">4. </t>
  </si>
  <si>
    <t>3.4 -Certificarea performanței energetice și auditul energetic al clădirilor</t>
  </si>
  <si>
    <t>Cheltuieli cu serviciile</t>
  </si>
  <si>
    <t>3.8.2. Dirigenție de șantier</t>
  </si>
  <si>
    <r>
      <t xml:space="preserve">Pentru proiectele de investiții, costurile directe vor fi costurile incluse în subcapitolele 1.1, 1.2 și 1.3, Capitolele 2, 4, 6 și în subcapitolele 5.1, 5.3 din devizul general, prevăzute de Hotărârea Guvernului nr.  907/2016, cu modificările și completările ulterioare.
Cheltuieli aferente costurilor indirecte  sunt eligibile, cumulat, în procent fix de </t>
    </r>
    <r>
      <rPr>
        <b/>
        <sz val="10"/>
        <rFont val="Calibri"/>
        <family val="2"/>
        <scheme val="minor"/>
      </rPr>
      <t xml:space="preserve"> 2 %</t>
    </r>
    <r>
      <rPr>
        <sz val="10"/>
        <rFont val="Calibri"/>
        <family val="2"/>
        <scheme val="minor"/>
      </rPr>
      <t xml:space="preserve"> din valoarea cheltuielilor eligibile aferente costurilor directe și sunt cuprinse în  capitolele/subcapitolele 3, 5.2 și 5.4 prevăzute de Hotărârea Guvernului nr.  907/2016, cu modificările și completările ulterioare.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</si>
</sst>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1"/>
      <color theme="1"/>
      <name val="Calibri"/>
      <family val="2"/>
      <scheme val="minor"/>
    </font>
    <font>
      <sz val="11"/>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sz val="11"/>
      <color theme="1"/>
      <name val="Trebuchet MS"/>
      <family val="2"/>
    </font>
    <font>
      <sz val="10"/>
      <color theme="1"/>
      <name val="Calibri"/>
      <family val="2"/>
      <scheme val="minor"/>
    </font>
    <font>
      <sz val="8"/>
      <name val="Calibri"/>
      <family val="2"/>
      <scheme val="minor"/>
    </font>
    <font>
      <b/>
      <sz val="14"/>
      <name val="Calibri"/>
      <family val="2"/>
      <scheme val="minor"/>
    </font>
    <font>
      <b/>
      <sz val="18"/>
      <color theme="1"/>
      <name val="Calibri"/>
      <family val="2"/>
      <scheme val="minor"/>
    </font>
    <font>
      <sz val="16"/>
      <color theme="1"/>
      <name val="Calibri"/>
      <family val="2"/>
      <scheme val="minor"/>
    </font>
    <font>
      <b/>
      <i/>
      <sz val="10"/>
      <name val="Calibri"/>
      <family val="2"/>
      <scheme val="minor"/>
    </font>
    <font>
      <b/>
      <sz val="10"/>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00CCFF"/>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s>
  <cellStyleXfs count="2">
    <xf numFmtId="0" fontId="0" fillId="0" borderId="0"/>
    <xf numFmtId="0" fontId="2" fillId="0" borderId="0"/>
  </cellStyleXfs>
  <cellXfs count="78">
    <xf numFmtId="0" fontId="0" fillId="0" borderId="0" xfId="0"/>
    <xf numFmtId="0" fontId="5" fillId="0" borderId="6" xfId="1" applyFont="1" applyBorder="1" applyAlignment="1">
      <alignment vertical="top" wrapText="1"/>
    </xf>
    <xf numFmtId="0" fontId="3" fillId="0" borderId="3" xfId="1" applyFont="1" applyBorder="1" applyAlignment="1">
      <alignment horizontal="left" vertical="top" wrapText="1"/>
    </xf>
    <xf numFmtId="4" fontId="3" fillId="0" borderId="6" xfId="1" applyNumberFormat="1" applyFont="1" applyBorder="1" applyAlignment="1">
      <alignment horizontal="center" vertical="top" wrapText="1"/>
    </xf>
    <xf numFmtId="0" fontId="0" fillId="0" borderId="0" xfId="0" applyAlignment="1">
      <alignment vertical="top" wrapText="1"/>
    </xf>
    <xf numFmtId="0" fontId="8" fillId="0" borderId="0" xfId="0" applyFont="1" applyAlignment="1">
      <alignment vertical="top" wrapText="1"/>
    </xf>
    <xf numFmtId="0" fontId="3" fillId="2" borderId="6" xfId="1" applyFont="1" applyFill="1" applyBorder="1" applyAlignment="1">
      <alignment horizontal="center" vertical="top" wrapText="1"/>
    </xf>
    <xf numFmtId="0" fontId="6" fillId="3" borderId="6" xfId="1" applyFont="1" applyFill="1" applyBorder="1" applyAlignment="1" applyProtection="1">
      <alignment horizontal="left" vertical="top" wrapText="1"/>
      <protection locked="0"/>
    </xf>
    <xf numFmtId="0" fontId="5" fillId="2" borderId="6" xfId="1" applyFont="1" applyFill="1" applyBorder="1" applyAlignment="1">
      <alignment horizontal="center" vertical="top" wrapText="1"/>
    </xf>
    <xf numFmtId="0" fontId="0" fillId="3" borderId="6" xfId="0" applyFill="1" applyBorder="1" applyAlignment="1" applyProtection="1">
      <alignment vertical="top" wrapText="1"/>
      <protection locked="0"/>
    </xf>
    <xf numFmtId="0" fontId="0" fillId="0" borderId="0" xfId="0" applyAlignment="1">
      <alignment horizontal="center" vertical="top" wrapText="1"/>
    </xf>
    <xf numFmtId="0" fontId="3" fillId="0" borderId="6" xfId="1" applyFont="1" applyBorder="1" applyAlignment="1">
      <alignment horizontal="left" vertical="top" wrapText="1"/>
    </xf>
    <xf numFmtId="0" fontId="3" fillId="4" borderId="6" xfId="1" applyFont="1" applyFill="1" applyBorder="1" applyAlignment="1">
      <alignment horizontal="center" vertical="top" wrapText="1"/>
    </xf>
    <xf numFmtId="0" fontId="3" fillId="0" borderId="7" xfId="1" applyFont="1" applyBorder="1" applyAlignment="1">
      <alignment horizontal="left" vertical="top" wrapText="1"/>
    </xf>
    <xf numFmtId="0" fontId="5" fillId="2" borderId="8" xfId="1" applyFont="1" applyFill="1" applyBorder="1" applyAlignment="1">
      <alignment horizontal="center" vertical="top" wrapText="1"/>
    </xf>
    <xf numFmtId="0" fontId="8" fillId="0" borderId="10" xfId="0" applyFont="1" applyBorder="1" applyAlignment="1">
      <alignment vertical="top" wrapText="1"/>
    </xf>
    <xf numFmtId="49" fontId="0" fillId="0" borderId="9" xfId="0" applyNumberFormat="1" applyBorder="1" applyAlignment="1">
      <alignment horizontal="center" vertical="top" wrapText="1"/>
    </xf>
    <xf numFmtId="49" fontId="0" fillId="4" borderId="9" xfId="0" applyNumberFormat="1" applyFill="1" applyBorder="1" applyAlignment="1">
      <alignment horizontal="center" vertical="top" wrapText="1"/>
    </xf>
    <xf numFmtId="0" fontId="8" fillId="4" borderId="10" xfId="0" applyFont="1" applyFill="1" applyBorder="1" applyAlignment="1">
      <alignment vertical="top" wrapText="1"/>
    </xf>
    <xf numFmtId="0" fontId="3" fillId="0" borderId="12" xfId="1" applyFont="1" applyBorder="1" applyAlignment="1">
      <alignment horizontal="left" vertical="top" wrapText="1"/>
    </xf>
    <xf numFmtId="0" fontId="12" fillId="4" borderId="15" xfId="0" applyFont="1" applyFill="1" applyBorder="1" applyAlignment="1">
      <alignment vertical="top" wrapText="1"/>
    </xf>
    <xf numFmtId="0" fontId="3" fillId="0" borderId="0" xfId="1" applyFont="1" applyAlignment="1">
      <alignment horizontal="left" vertical="top" wrapText="1"/>
    </xf>
    <xf numFmtId="0" fontId="1" fillId="0" borderId="0" xfId="0" applyFont="1" applyAlignment="1">
      <alignment vertical="top"/>
    </xf>
    <xf numFmtId="0" fontId="13" fillId="0" borderId="0" xfId="0" applyFont="1" applyAlignment="1">
      <alignment horizontal="left"/>
    </xf>
    <xf numFmtId="0" fontId="13" fillId="0" borderId="0" xfId="0" applyFont="1" applyAlignment="1">
      <alignment vertical="center"/>
    </xf>
    <xf numFmtId="0" fontId="3" fillId="0" borderId="0" xfId="1" applyFont="1" applyAlignment="1">
      <alignment horizontal="center" vertical="top" wrapText="1"/>
    </xf>
    <xf numFmtId="0" fontId="3" fillId="0" borderId="5" xfId="1" applyFont="1" applyBorder="1" applyAlignment="1">
      <alignment horizontal="left" vertical="top" wrapText="1"/>
    </xf>
    <xf numFmtId="0" fontId="3" fillId="2" borderId="5" xfId="1" applyFont="1" applyFill="1" applyBorder="1" applyAlignment="1">
      <alignment horizontal="center" vertical="top" wrapText="1"/>
    </xf>
    <xf numFmtId="0" fontId="6" fillId="3" borderId="5" xfId="1" applyFont="1" applyFill="1" applyBorder="1" applyAlignment="1" applyProtection="1">
      <alignment horizontal="left" vertical="top" wrapText="1"/>
      <protection locked="0"/>
    </xf>
    <xf numFmtId="0" fontId="5" fillId="2" borderId="5" xfId="1" applyFont="1" applyFill="1" applyBorder="1" applyAlignment="1">
      <alignment horizontal="center" vertical="top" wrapText="1"/>
    </xf>
    <xf numFmtId="0" fontId="8" fillId="0" borderId="19" xfId="0" applyFont="1" applyBorder="1" applyAlignment="1">
      <alignment vertical="top" wrapText="1"/>
    </xf>
    <xf numFmtId="0" fontId="14" fillId="0" borderId="0" xfId="0" applyFont="1" applyAlignment="1">
      <alignment horizontal="justify" vertical="center"/>
    </xf>
    <xf numFmtId="0" fontId="14" fillId="0" borderId="6" xfId="0" applyFont="1" applyBorder="1" applyAlignment="1">
      <alignment vertical="top" wrapText="1"/>
    </xf>
    <xf numFmtId="0" fontId="5" fillId="0" borderId="6" xfId="1" applyFont="1" applyBorder="1" applyAlignment="1">
      <alignment horizontal="left" vertical="top" wrapText="1"/>
    </xf>
    <xf numFmtId="0" fontId="14" fillId="0" borderId="12" xfId="0" applyFont="1" applyBorder="1" applyAlignment="1">
      <alignment vertical="top" wrapText="1"/>
    </xf>
    <xf numFmtId="0" fontId="5" fillId="0" borderId="12" xfId="1" applyFont="1" applyBorder="1" applyAlignment="1">
      <alignment horizontal="left" vertical="top" wrapText="1"/>
    </xf>
    <xf numFmtId="49" fontId="4" fillId="0" borderId="12" xfId="1" applyNumberFormat="1" applyFont="1" applyBorder="1" applyAlignment="1">
      <alignment horizontal="center" vertical="top" wrapText="1"/>
    </xf>
    <xf numFmtId="0" fontId="4" fillId="0" borderId="12" xfId="1" applyFont="1" applyBorder="1" applyAlignment="1">
      <alignment horizontal="center" vertical="top" wrapText="1"/>
    </xf>
    <xf numFmtId="0" fontId="3" fillId="0" borderId="20" xfId="1" applyFont="1" applyBorder="1" applyAlignment="1">
      <alignment horizontal="left" vertical="top" wrapText="1"/>
    </xf>
    <xf numFmtId="1" fontId="4" fillId="0" borderId="12" xfId="1" applyNumberFormat="1" applyFont="1" applyBorder="1" applyAlignment="1">
      <alignment horizontal="center" vertical="top" wrapText="1"/>
    </xf>
    <xf numFmtId="3" fontId="4" fillId="0" borderId="12" xfId="1" applyNumberFormat="1" applyFont="1" applyBorder="1" applyAlignment="1">
      <alignment horizontal="center" vertical="top" wrapText="1"/>
    </xf>
    <xf numFmtId="4" fontId="4" fillId="0" borderId="12" xfId="1" applyNumberFormat="1" applyFont="1" applyBorder="1" applyAlignment="1">
      <alignment horizontal="center" vertical="top" wrapText="1"/>
    </xf>
    <xf numFmtId="2" fontId="15" fillId="4" borderId="21" xfId="0" applyNumberFormat="1" applyFont="1" applyFill="1" applyBorder="1" applyAlignment="1">
      <alignment horizontal="center" vertical="top" wrapText="1"/>
    </xf>
    <xf numFmtId="2" fontId="16" fillId="4" borderId="21" xfId="0" applyNumberFormat="1" applyFont="1" applyFill="1" applyBorder="1" applyAlignment="1">
      <alignment horizontal="center" vertical="top" wrapText="1"/>
    </xf>
    <xf numFmtId="2" fontId="17" fillId="4" borderId="21" xfId="0" applyNumberFormat="1" applyFont="1" applyFill="1" applyBorder="1" applyAlignment="1">
      <alignment horizontal="center" vertical="top" wrapText="1"/>
    </xf>
    <xf numFmtId="2" fontId="17" fillId="4" borderId="14" xfId="0" applyNumberFormat="1" applyFont="1" applyFill="1" applyBorder="1" applyAlignment="1">
      <alignment horizontal="center" vertical="top" wrapText="1"/>
    </xf>
    <xf numFmtId="0" fontId="5" fillId="0" borderId="6" xfId="0" applyFont="1" applyBorder="1" applyAlignment="1">
      <alignment vertical="top" wrapText="1"/>
    </xf>
    <xf numFmtId="4" fontId="5" fillId="0" borderId="1" xfId="1" applyNumberFormat="1" applyFont="1" applyBorder="1" applyAlignment="1">
      <alignment horizontal="center" vertical="center" wrapText="1"/>
    </xf>
    <xf numFmtId="4" fontId="5" fillId="0" borderId="5" xfId="1" applyNumberFormat="1" applyFont="1" applyBorder="1" applyAlignment="1">
      <alignment horizontal="center" vertical="center" wrapText="1"/>
    </xf>
    <xf numFmtId="0" fontId="13" fillId="0" borderId="0" xfId="0" applyFont="1" applyAlignment="1">
      <alignment horizontal="left" vertical="center" wrapText="1"/>
    </xf>
    <xf numFmtId="0" fontId="3" fillId="0" borderId="1" xfId="1" applyFont="1" applyBorder="1" applyAlignment="1">
      <alignment horizontal="center" vertical="center" wrapText="1"/>
    </xf>
    <xf numFmtId="0" fontId="3" fillId="0" borderId="5" xfId="1" applyFont="1" applyBorder="1" applyAlignment="1">
      <alignment horizontal="center" vertical="center" wrapText="1"/>
    </xf>
    <xf numFmtId="4" fontId="3" fillId="0" borderId="1" xfId="1" applyNumberFormat="1" applyFont="1" applyBorder="1" applyAlignment="1">
      <alignment horizontal="center" vertical="top" wrapText="1"/>
    </xf>
    <xf numFmtId="4" fontId="3" fillId="0" borderId="5" xfId="1" applyNumberFormat="1" applyFont="1" applyBorder="1" applyAlignment="1">
      <alignment horizontal="center" vertical="top" wrapText="1"/>
    </xf>
    <xf numFmtId="49" fontId="11" fillId="4" borderId="16" xfId="0" applyNumberFormat="1" applyFont="1" applyFill="1" applyBorder="1" applyAlignment="1">
      <alignment horizontal="center" vertical="top" wrapText="1"/>
    </xf>
    <xf numFmtId="49" fontId="11" fillId="4" borderId="17" xfId="0" applyNumberFormat="1" applyFont="1" applyFill="1" applyBorder="1" applyAlignment="1">
      <alignment horizontal="center" vertical="top" wrapText="1"/>
    </xf>
    <xf numFmtId="0" fontId="4" fillId="0" borderId="10" xfId="0" applyFont="1" applyBorder="1" applyAlignment="1">
      <alignment horizontal="center" vertical="top" wrapText="1"/>
    </xf>
    <xf numFmtId="0" fontId="4" fillId="0" borderId="13" xfId="0" applyFont="1" applyBorder="1" applyAlignment="1">
      <alignment horizontal="center" vertical="top" wrapText="1"/>
    </xf>
    <xf numFmtId="0" fontId="3" fillId="2" borderId="6" xfId="1" applyFont="1" applyFill="1" applyBorder="1" applyAlignment="1">
      <alignment horizontal="center" vertical="top" wrapText="1"/>
    </xf>
    <xf numFmtId="0" fontId="3" fillId="2" borderId="12" xfId="1" applyFont="1" applyFill="1" applyBorder="1" applyAlignment="1">
      <alignment horizontal="center" vertical="top" wrapText="1"/>
    </xf>
    <xf numFmtId="49" fontId="4" fillId="0" borderId="18" xfId="1" applyNumberFormat="1" applyFont="1" applyBorder="1" applyAlignment="1">
      <alignment horizontal="center" vertical="top" wrapText="1"/>
    </xf>
    <xf numFmtId="49" fontId="4" fillId="0" borderId="9" xfId="1" applyNumberFormat="1" applyFont="1" applyBorder="1" applyAlignment="1">
      <alignment horizontal="center" vertical="top" wrapText="1"/>
    </xf>
    <xf numFmtId="0" fontId="5" fillId="0" borderId="5" xfId="1" applyFont="1" applyBorder="1" applyAlignment="1">
      <alignment horizontal="center" vertical="top" wrapText="1"/>
    </xf>
    <xf numFmtId="0" fontId="5" fillId="0" borderId="6" xfId="1" applyFont="1" applyBorder="1" applyAlignment="1">
      <alignment horizontal="center" vertical="top" wrapText="1"/>
    </xf>
    <xf numFmtId="49" fontId="0" fillId="0" borderId="9" xfId="0" applyNumberFormat="1" applyBorder="1" applyAlignment="1">
      <alignment horizontal="center" vertical="top" wrapText="1"/>
    </xf>
    <xf numFmtId="49" fontId="0" fillId="0" borderId="11" xfId="0" applyNumberFormat="1" applyBorder="1" applyAlignment="1">
      <alignment horizontal="center" vertical="top" wrapText="1"/>
    </xf>
    <xf numFmtId="0" fontId="5" fillId="0" borderId="12" xfId="1" applyFont="1" applyBorder="1" applyAlignment="1">
      <alignment horizontal="center" vertical="top" wrapText="1"/>
    </xf>
    <xf numFmtId="0" fontId="10" fillId="4" borderId="6" xfId="1" applyFont="1" applyFill="1" applyBorder="1" applyAlignment="1">
      <alignment horizontal="center" vertical="top" wrapText="1"/>
    </xf>
    <xf numFmtId="0" fontId="5" fillId="0" borderId="1" xfId="1" applyFont="1" applyBorder="1" applyAlignment="1">
      <alignment horizontal="center" vertical="top" wrapText="1"/>
    </xf>
    <xf numFmtId="49" fontId="0" fillId="0" borderId="22" xfId="0" applyNumberFormat="1" applyBorder="1" applyAlignment="1">
      <alignment horizontal="center" vertical="top" wrapText="1"/>
    </xf>
    <xf numFmtId="49" fontId="0" fillId="0" borderId="18" xfId="0" applyNumberFormat="1" applyBorder="1" applyAlignment="1">
      <alignment horizontal="center" vertical="top" wrapText="1"/>
    </xf>
    <xf numFmtId="49" fontId="3" fillId="0" borderId="1" xfId="1" applyNumberFormat="1" applyFont="1" applyBorder="1" applyAlignment="1">
      <alignment horizontal="center" vertical="top" wrapText="1"/>
    </xf>
    <xf numFmtId="49" fontId="3" fillId="0" borderId="5" xfId="1" applyNumberFormat="1" applyFont="1" applyBorder="1" applyAlignment="1">
      <alignment horizontal="center" vertical="top" wrapText="1"/>
    </xf>
    <xf numFmtId="0" fontId="3" fillId="0" borderId="1" xfId="1" applyFont="1" applyBorder="1" applyAlignment="1">
      <alignment horizontal="center" vertical="top" wrapText="1"/>
    </xf>
    <xf numFmtId="0" fontId="3" fillId="0" borderId="5" xfId="1" applyFont="1" applyBorder="1" applyAlignment="1">
      <alignment horizontal="center" vertical="top" wrapText="1"/>
    </xf>
    <xf numFmtId="4" fontId="3" fillId="0" borderId="2" xfId="1" applyNumberFormat="1" applyFont="1" applyBorder="1" applyAlignment="1">
      <alignment horizontal="center" vertical="top" wrapText="1"/>
    </xf>
    <xf numFmtId="4" fontId="3" fillId="0" borderId="3" xfId="1" applyNumberFormat="1" applyFont="1" applyBorder="1" applyAlignment="1">
      <alignment horizontal="center" vertical="top" wrapText="1"/>
    </xf>
    <xf numFmtId="4" fontId="3" fillId="0" borderId="4" xfId="1" applyNumberFormat="1" applyFont="1" applyBorder="1" applyAlignment="1">
      <alignment horizontal="center" vertical="top" wrapText="1"/>
    </xf>
  </cellXfs>
  <cellStyles count="2">
    <cellStyle name="Normal" xfId="0" builtinId="0"/>
    <cellStyle name="Normal 2" xfId="1" xr:uid="{38E29DF5-B39B-4578-A3FB-E0A0B761C76F}"/>
  </cellStyles>
  <dxfs count="0"/>
  <tableStyles count="0" defaultTableStyle="TableStyleMedium2" defaultPivotStyle="PivotStyleLight16"/>
  <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7"/>
  <sheetViews>
    <sheetView tabSelected="1" topLeftCell="E1" zoomScale="90" zoomScaleNormal="90" workbookViewId="0">
      <pane ySplit="10" topLeftCell="A11" activePane="bottomLeft" state="frozen"/>
      <selection pane="bottomLeft" activeCell="Q1" sqref="Q1"/>
    </sheetView>
  </sheetViews>
  <sheetFormatPr defaultRowHeight="14.4" x14ac:dyDescent="0.3"/>
  <cols>
    <col min="1" max="1" width="6.5546875" style="4" customWidth="1"/>
    <col min="2" max="2" width="24.33203125" style="4" customWidth="1"/>
    <col min="3" max="3" width="8.88671875" style="4"/>
    <col min="4" max="4" width="17.33203125" style="4" customWidth="1"/>
    <col min="5" max="5" width="20.109375" style="4" customWidth="1"/>
    <col min="6" max="6" width="17.21875" style="4" customWidth="1"/>
    <col min="7" max="7" width="21.88671875" style="2" customWidth="1"/>
    <col min="8" max="8" width="11.21875" style="4" customWidth="1"/>
    <col min="9" max="9" width="13.6640625" style="4" customWidth="1"/>
    <col min="10" max="10" width="12.77734375" style="4" customWidth="1"/>
    <col min="11" max="11" width="10.109375" style="4" customWidth="1"/>
    <col min="12" max="12" width="10.44140625" style="4" customWidth="1"/>
    <col min="13" max="14" width="8.6640625" style="4" customWidth="1"/>
    <col min="15" max="15" width="16" style="4" customWidth="1"/>
    <col min="16" max="16" width="13.21875" style="4" customWidth="1"/>
    <col min="17" max="17" width="64.109375" style="5" customWidth="1"/>
    <col min="18" max="16384" width="8.88671875" style="4"/>
  </cols>
  <sheetData>
    <row r="1" spans="1:19" x14ac:dyDescent="0.3">
      <c r="E1" s="22" t="s">
        <v>131</v>
      </c>
      <c r="G1" s="13"/>
    </row>
    <row r="2" spans="1:19" x14ac:dyDescent="0.3">
      <c r="B2" s="23" t="s">
        <v>138</v>
      </c>
      <c r="G2" s="21"/>
    </row>
    <row r="3" spans="1:19" x14ac:dyDescent="0.3">
      <c r="B3" s="24" t="s">
        <v>83</v>
      </c>
      <c r="G3" s="21"/>
    </row>
    <row r="4" spans="1:19" ht="43.8" customHeight="1" x14ac:dyDescent="0.3">
      <c r="B4" s="49" t="s">
        <v>84</v>
      </c>
      <c r="C4" s="49"/>
      <c r="D4" s="49"/>
      <c r="E4" s="49"/>
      <c r="F4" s="49"/>
      <c r="G4" s="21"/>
    </row>
    <row r="5" spans="1:19" x14ac:dyDescent="0.3">
      <c r="A5" s="22" t="s">
        <v>85</v>
      </c>
      <c r="G5" s="21"/>
    </row>
    <row r="6" spans="1:19" x14ac:dyDescent="0.3">
      <c r="A6" s="22" t="s">
        <v>86</v>
      </c>
      <c r="G6" s="21"/>
    </row>
    <row r="7" spans="1:19" x14ac:dyDescent="0.3">
      <c r="G7" s="21"/>
    </row>
    <row r="8" spans="1:19" s="10" customFormat="1" ht="65.099999999999994" customHeight="1" x14ac:dyDescent="0.3">
      <c r="A8" s="71" t="s">
        <v>87</v>
      </c>
      <c r="B8" s="73" t="s">
        <v>73</v>
      </c>
      <c r="C8" s="50" t="s">
        <v>130</v>
      </c>
      <c r="D8" s="50" t="s">
        <v>19</v>
      </c>
      <c r="E8" s="50" t="s">
        <v>16</v>
      </c>
      <c r="F8" s="50" t="s">
        <v>17</v>
      </c>
      <c r="G8" s="50" t="s">
        <v>18</v>
      </c>
      <c r="H8" s="75" t="s">
        <v>0</v>
      </c>
      <c r="I8" s="76"/>
      <c r="J8" s="76"/>
      <c r="K8" s="77"/>
      <c r="L8" s="75" t="s">
        <v>1</v>
      </c>
      <c r="M8" s="76"/>
      <c r="N8" s="77"/>
      <c r="O8" s="52" t="s">
        <v>2</v>
      </c>
      <c r="P8" s="52" t="s">
        <v>3</v>
      </c>
      <c r="Q8" s="47" t="s">
        <v>23</v>
      </c>
    </row>
    <row r="9" spans="1:19" s="10" customFormat="1" ht="69" x14ac:dyDescent="0.3">
      <c r="A9" s="72"/>
      <c r="B9" s="74"/>
      <c r="C9" s="51"/>
      <c r="D9" s="51"/>
      <c r="E9" s="51"/>
      <c r="F9" s="51"/>
      <c r="G9" s="51"/>
      <c r="H9" s="3" t="s">
        <v>4</v>
      </c>
      <c r="I9" s="3" t="s">
        <v>5</v>
      </c>
      <c r="J9" s="3" t="s">
        <v>6</v>
      </c>
      <c r="K9" s="3" t="s">
        <v>7</v>
      </c>
      <c r="L9" s="3" t="s">
        <v>8</v>
      </c>
      <c r="M9" s="3" t="s">
        <v>9</v>
      </c>
      <c r="N9" s="3" t="s">
        <v>10</v>
      </c>
      <c r="O9" s="53"/>
      <c r="P9" s="53"/>
      <c r="Q9" s="48"/>
      <c r="S9" s="25"/>
    </row>
    <row r="10" spans="1:19" ht="15" thickBot="1" x14ac:dyDescent="0.35">
      <c r="A10" s="36" t="s">
        <v>11</v>
      </c>
      <c r="B10" s="37">
        <v>1</v>
      </c>
      <c r="C10" s="37">
        <v>2</v>
      </c>
      <c r="D10" s="37">
        <v>3</v>
      </c>
      <c r="E10" s="37">
        <v>4</v>
      </c>
      <c r="F10" s="37">
        <v>5</v>
      </c>
      <c r="G10" s="38">
        <v>6</v>
      </c>
      <c r="H10" s="37" t="s">
        <v>78</v>
      </c>
      <c r="I10" s="39">
        <v>8</v>
      </c>
      <c r="J10" s="39">
        <v>9</v>
      </c>
      <c r="K10" s="39">
        <v>10</v>
      </c>
      <c r="L10" s="39" t="s">
        <v>79</v>
      </c>
      <c r="M10" s="39">
        <v>12</v>
      </c>
      <c r="N10" s="40">
        <v>13</v>
      </c>
      <c r="O10" s="39">
        <v>14</v>
      </c>
      <c r="P10" s="41" t="s">
        <v>12</v>
      </c>
      <c r="Q10" s="39">
        <v>15</v>
      </c>
    </row>
    <row r="11" spans="1:19" ht="115.8" customHeight="1" x14ac:dyDescent="0.3">
      <c r="A11" s="60"/>
      <c r="B11" s="62" t="s">
        <v>88</v>
      </c>
      <c r="C11" s="26" t="s">
        <v>89</v>
      </c>
      <c r="D11" s="26" t="s">
        <v>20</v>
      </c>
      <c r="E11" s="26" t="s">
        <v>22</v>
      </c>
      <c r="F11" s="26" t="s">
        <v>21</v>
      </c>
      <c r="G11" s="26" t="s">
        <v>93</v>
      </c>
      <c r="H11" s="27">
        <f t="shared" ref="H11:H22" si="0">I11+J11+K11</f>
        <v>0</v>
      </c>
      <c r="I11" s="28"/>
      <c r="J11" s="28"/>
      <c r="K11" s="28"/>
      <c r="L11" s="29">
        <f t="shared" ref="L11:L22" si="1">M11+N11</f>
        <v>0</v>
      </c>
      <c r="M11" s="28"/>
      <c r="N11" s="28"/>
      <c r="O11" s="28"/>
      <c r="P11" s="29">
        <f t="shared" ref="P11:P51" si="2">H11+O11</f>
        <v>0</v>
      </c>
      <c r="Q11" s="30" t="s">
        <v>90</v>
      </c>
    </row>
    <row r="12" spans="1:19" ht="94.8" customHeight="1" x14ac:dyDescent="0.3">
      <c r="A12" s="61"/>
      <c r="B12" s="63"/>
      <c r="C12" s="26" t="s">
        <v>89</v>
      </c>
      <c r="D12" s="11" t="s">
        <v>20</v>
      </c>
      <c r="E12" s="11" t="s">
        <v>91</v>
      </c>
      <c r="F12" s="11" t="s">
        <v>21</v>
      </c>
      <c r="G12" s="11" t="s">
        <v>94</v>
      </c>
      <c r="H12" s="6">
        <f t="shared" si="0"/>
        <v>0</v>
      </c>
      <c r="I12" s="7"/>
      <c r="J12" s="7"/>
      <c r="K12" s="7"/>
      <c r="L12" s="8">
        <f t="shared" si="1"/>
        <v>0</v>
      </c>
      <c r="M12" s="7"/>
      <c r="N12" s="7"/>
      <c r="O12" s="7"/>
      <c r="P12" s="8">
        <f t="shared" si="2"/>
        <v>0</v>
      </c>
      <c r="Q12" s="15" t="s">
        <v>92</v>
      </c>
    </row>
    <row r="13" spans="1:19" ht="82.8" x14ac:dyDescent="0.3">
      <c r="A13" s="61"/>
      <c r="B13" s="63"/>
      <c r="C13" s="26" t="s">
        <v>89</v>
      </c>
      <c r="D13" s="11" t="s">
        <v>20</v>
      </c>
      <c r="E13" s="11" t="s">
        <v>24</v>
      </c>
      <c r="F13" s="11" t="s">
        <v>21</v>
      </c>
      <c r="G13" s="11" t="s">
        <v>95</v>
      </c>
      <c r="H13" s="6">
        <f t="shared" si="0"/>
        <v>0</v>
      </c>
      <c r="I13" s="7"/>
      <c r="J13" s="7"/>
      <c r="K13" s="7"/>
      <c r="L13" s="8">
        <f t="shared" si="1"/>
        <v>0</v>
      </c>
      <c r="M13" s="7"/>
      <c r="N13" s="7"/>
      <c r="O13" s="7"/>
      <c r="P13" s="8">
        <f t="shared" si="2"/>
        <v>0</v>
      </c>
      <c r="Q13" s="15" t="s">
        <v>96</v>
      </c>
    </row>
    <row r="14" spans="1:19" ht="69" x14ac:dyDescent="0.3">
      <c r="A14" s="61"/>
      <c r="B14" s="63"/>
      <c r="C14" s="26" t="s">
        <v>89</v>
      </c>
      <c r="D14" s="11" t="s">
        <v>20</v>
      </c>
      <c r="E14" s="11" t="s">
        <v>25</v>
      </c>
      <c r="F14" s="11" t="s">
        <v>25</v>
      </c>
      <c r="G14" s="11"/>
      <c r="H14" s="6">
        <f t="shared" si="0"/>
        <v>0</v>
      </c>
      <c r="I14" s="7"/>
      <c r="J14" s="7"/>
      <c r="K14" s="7"/>
      <c r="L14" s="8">
        <f t="shared" si="1"/>
        <v>0</v>
      </c>
      <c r="M14" s="7"/>
      <c r="N14" s="7"/>
      <c r="O14" s="7"/>
      <c r="P14" s="8">
        <f t="shared" si="2"/>
        <v>0</v>
      </c>
      <c r="Q14" s="15" t="s">
        <v>34</v>
      </c>
    </row>
    <row r="15" spans="1:19" ht="154.5" customHeight="1" thickBot="1" x14ac:dyDescent="0.35">
      <c r="A15" s="61"/>
      <c r="B15" s="63"/>
      <c r="C15" s="26" t="s">
        <v>89</v>
      </c>
      <c r="D15" s="11" t="s">
        <v>20</v>
      </c>
      <c r="E15" s="11" t="s">
        <v>32</v>
      </c>
      <c r="F15" s="11" t="s">
        <v>31</v>
      </c>
      <c r="G15" s="11" t="s">
        <v>33</v>
      </c>
      <c r="H15" s="6">
        <f t="shared" si="0"/>
        <v>0</v>
      </c>
      <c r="I15" s="7"/>
      <c r="J15" s="7"/>
      <c r="K15" s="7"/>
      <c r="L15" s="8">
        <f t="shared" si="1"/>
        <v>0</v>
      </c>
      <c r="M15" s="7"/>
      <c r="N15" s="7"/>
      <c r="O15" s="7"/>
      <c r="P15" s="29">
        <f t="shared" si="2"/>
        <v>0</v>
      </c>
      <c r="Q15" s="15" t="s">
        <v>97</v>
      </c>
    </row>
    <row r="16" spans="1:19" ht="55.2" x14ac:dyDescent="0.3">
      <c r="A16" s="61"/>
      <c r="B16" s="63"/>
      <c r="C16" s="26" t="s">
        <v>89</v>
      </c>
      <c r="D16" s="11" t="s">
        <v>20</v>
      </c>
      <c r="E16" s="11" t="s">
        <v>35</v>
      </c>
      <c r="F16" s="11" t="s">
        <v>31</v>
      </c>
      <c r="G16" s="11" t="s">
        <v>36</v>
      </c>
      <c r="H16" s="6">
        <f t="shared" si="0"/>
        <v>0</v>
      </c>
      <c r="I16" s="7"/>
      <c r="J16" s="7"/>
      <c r="K16" s="7"/>
      <c r="L16" s="8">
        <f t="shared" si="1"/>
        <v>0</v>
      </c>
      <c r="M16" s="7"/>
      <c r="N16" s="7"/>
      <c r="O16" s="7"/>
      <c r="P16" s="14">
        <f t="shared" si="2"/>
        <v>0</v>
      </c>
      <c r="Q16" s="15" t="s">
        <v>37</v>
      </c>
    </row>
    <row r="17" spans="1:17" ht="69" x14ac:dyDescent="0.3">
      <c r="A17" s="61"/>
      <c r="B17" s="63"/>
      <c r="C17" s="26" t="s">
        <v>89</v>
      </c>
      <c r="D17" s="11" t="s">
        <v>20</v>
      </c>
      <c r="E17" s="11" t="s">
        <v>38</v>
      </c>
      <c r="F17" s="11" t="s">
        <v>31</v>
      </c>
      <c r="G17" s="11" t="s">
        <v>39</v>
      </c>
      <c r="H17" s="6">
        <f t="shared" si="0"/>
        <v>0</v>
      </c>
      <c r="I17" s="7"/>
      <c r="J17" s="7"/>
      <c r="K17" s="7"/>
      <c r="L17" s="8">
        <f t="shared" si="1"/>
        <v>0</v>
      </c>
      <c r="M17" s="7"/>
      <c r="N17" s="7"/>
      <c r="O17" s="7"/>
      <c r="P17" s="29">
        <f t="shared" si="2"/>
        <v>0</v>
      </c>
      <c r="Q17" s="15" t="s">
        <v>40</v>
      </c>
    </row>
    <row r="18" spans="1:17" ht="163.80000000000001" customHeight="1" x14ac:dyDescent="0.3">
      <c r="A18" s="61"/>
      <c r="B18" s="63"/>
      <c r="C18" s="11" t="s">
        <v>89</v>
      </c>
      <c r="D18" s="11" t="s">
        <v>20</v>
      </c>
      <c r="E18" s="11" t="s">
        <v>52</v>
      </c>
      <c r="F18" s="11" t="s">
        <v>51</v>
      </c>
      <c r="G18" s="11" t="s">
        <v>98</v>
      </c>
      <c r="H18" s="6">
        <f t="shared" si="0"/>
        <v>0</v>
      </c>
      <c r="I18" s="7"/>
      <c r="J18" s="7"/>
      <c r="K18" s="7"/>
      <c r="L18" s="8">
        <f t="shared" si="1"/>
        <v>0</v>
      </c>
      <c r="M18" s="7"/>
      <c r="N18" s="7"/>
      <c r="O18" s="7"/>
      <c r="P18" s="8">
        <f t="shared" si="2"/>
        <v>0</v>
      </c>
      <c r="Q18" s="15" t="s">
        <v>100</v>
      </c>
    </row>
    <row r="19" spans="1:17" ht="151.80000000000001" customHeight="1" thickBot="1" x14ac:dyDescent="0.35">
      <c r="A19" s="61"/>
      <c r="B19" s="63"/>
      <c r="C19" s="11" t="s">
        <v>89</v>
      </c>
      <c r="D19" s="11" t="s">
        <v>20</v>
      </c>
      <c r="E19" s="11" t="s">
        <v>53</v>
      </c>
      <c r="F19" s="11" t="s">
        <v>51</v>
      </c>
      <c r="G19" s="11" t="s">
        <v>99</v>
      </c>
      <c r="H19" s="6">
        <f t="shared" si="0"/>
        <v>0</v>
      </c>
      <c r="I19" s="7"/>
      <c r="J19" s="7"/>
      <c r="K19" s="7"/>
      <c r="L19" s="8">
        <f t="shared" si="1"/>
        <v>0</v>
      </c>
      <c r="M19" s="7"/>
      <c r="N19" s="7"/>
      <c r="O19" s="7"/>
      <c r="P19" s="29">
        <f t="shared" si="2"/>
        <v>0</v>
      </c>
      <c r="Q19" s="15" t="s">
        <v>101</v>
      </c>
    </row>
    <row r="20" spans="1:17" ht="110.4" x14ac:dyDescent="0.3">
      <c r="A20" s="61"/>
      <c r="B20" s="63"/>
      <c r="C20" s="11" t="s">
        <v>89</v>
      </c>
      <c r="D20" s="11" t="s">
        <v>20</v>
      </c>
      <c r="E20" s="11" t="s">
        <v>54</v>
      </c>
      <c r="F20" s="11" t="s">
        <v>51</v>
      </c>
      <c r="G20" s="11" t="s">
        <v>55</v>
      </c>
      <c r="H20" s="6">
        <f t="shared" si="0"/>
        <v>0</v>
      </c>
      <c r="I20" s="7"/>
      <c r="J20" s="7"/>
      <c r="K20" s="7"/>
      <c r="L20" s="8">
        <f t="shared" si="1"/>
        <v>0</v>
      </c>
      <c r="M20" s="7"/>
      <c r="N20" s="7"/>
      <c r="O20" s="7"/>
      <c r="P20" s="14">
        <f t="shared" si="2"/>
        <v>0</v>
      </c>
      <c r="Q20" s="15" t="s">
        <v>56</v>
      </c>
    </row>
    <row r="21" spans="1:17" ht="110.4" x14ac:dyDescent="0.3">
      <c r="A21" s="61"/>
      <c r="B21" s="63"/>
      <c r="C21" s="11" t="s">
        <v>89</v>
      </c>
      <c r="D21" s="11" t="s">
        <v>20</v>
      </c>
      <c r="E21" s="11" t="s">
        <v>70</v>
      </c>
      <c r="F21" s="11" t="s">
        <v>68</v>
      </c>
      <c r="G21" s="11" t="s">
        <v>69</v>
      </c>
      <c r="H21" s="6">
        <f t="shared" si="0"/>
        <v>0</v>
      </c>
      <c r="I21" s="7"/>
      <c r="J21" s="7"/>
      <c r="K21" s="7"/>
      <c r="L21" s="8">
        <f t="shared" si="1"/>
        <v>0</v>
      </c>
      <c r="M21" s="7"/>
      <c r="N21" s="7"/>
      <c r="O21" s="7"/>
      <c r="P21" s="8">
        <f t="shared" si="2"/>
        <v>0</v>
      </c>
      <c r="Q21" s="15"/>
    </row>
    <row r="22" spans="1:17" ht="41.4" x14ac:dyDescent="0.3">
      <c r="A22" s="61"/>
      <c r="B22" s="63"/>
      <c r="C22" s="11" t="s">
        <v>89</v>
      </c>
      <c r="D22" s="11" t="s">
        <v>20</v>
      </c>
      <c r="E22" s="11" t="s">
        <v>71</v>
      </c>
      <c r="F22" s="11" t="s">
        <v>68</v>
      </c>
      <c r="G22" s="11" t="s">
        <v>72</v>
      </c>
      <c r="H22" s="6">
        <f t="shared" si="0"/>
        <v>0</v>
      </c>
      <c r="I22" s="7"/>
      <c r="J22" s="7"/>
      <c r="K22" s="7"/>
      <c r="L22" s="8">
        <f t="shared" si="1"/>
        <v>0</v>
      </c>
      <c r="M22" s="7"/>
      <c r="N22" s="7"/>
      <c r="O22" s="7"/>
      <c r="P22" s="8">
        <f t="shared" si="2"/>
        <v>0</v>
      </c>
      <c r="Q22" s="15"/>
    </row>
    <row r="23" spans="1:17" ht="136.19999999999999" customHeight="1" x14ac:dyDescent="0.3">
      <c r="A23" s="64" t="s">
        <v>13</v>
      </c>
      <c r="B23" s="63" t="s">
        <v>104</v>
      </c>
      <c r="C23" s="11" t="s">
        <v>89</v>
      </c>
      <c r="D23" s="11" t="s">
        <v>41</v>
      </c>
      <c r="E23" s="11" t="s">
        <v>102</v>
      </c>
      <c r="F23" s="11" t="s">
        <v>21</v>
      </c>
      <c r="G23" s="11" t="s">
        <v>103</v>
      </c>
      <c r="H23" s="6">
        <f t="shared" ref="H23:H28" si="3">I23+J23+K23</f>
        <v>0</v>
      </c>
      <c r="I23" s="9"/>
      <c r="J23" s="9"/>
      <c r="K23" s="9"/>
      <c r="L23" s="8">
        <f t="shared" ref="L23:L28" si="4">M23+N23</f>
        <v>0</v>
      </c>
      <c r="M23" s="9"/>
      <c r="N23" s="9"/>
      <c r="O23" s="9"/>
      <c r="P23" s="29">
        <f t="shared" si="2"/>
        <v>0</v>
      </c>
      <c r="Q23" s="15" t="s">
        <v>105</v>
      </c>
    </row>
    <row r="24" spans="1:17" ht="97.2" thickBot="1" x14ac:dyDescent="0.35">
      <c r="A24" s="64"/>
      <c r="B24" s="63"/>
      <c r="C24" s="11" t="s">
        <v>89</v>
      </c>
      <c r="D24" s="11" t="s">
        <v>41</v>
      </c>
      <c r="E24" s="11" t="s">
        <v>42</v>
      </c>
      <c r="F24" s="11" t="s">
        <v>31</v>
      </c>
      <c r="G24" s="11" t="s">
        <v>43</v>
      </c>
      <c r="H24" s="6">
        <f t="shared" si="3"/>
        <v>0</v>
      </c>
      <c r="I24" s="9"/>
      <c r="J24" s="9"/>
      <c r="K24" s="9"/>
      <c r="L24" s="8">
        <f t="shared" si="4"/>
        <v>0</v>
      </c>
      <c r="M24" s="9"/>
      <c r="N24" s="9"/>
      <c r="O24" s="9"/>
      <c r="P24" s="29">
        <f t="shared" si="2"/>
        <v>0</v>
      </c>
      <c r="Q24" s="15" t="s">
        <v>44</v>
      </c>
    </row>
    <row r="25" spans="1:17" ht="96.6" x14ac:dyDescent="0.3">
      <c r="A25" s="64"/>
      <c r="B25" s="63"/>
      <c r="C25" s="11" t="s">
        <v>89</v>
      </c>
      <c r="D25" s="11" t="s">
        <v>41</v>
      </c>
      <c r="E25" s="11" t="s">
        <v>46</v>
      </c>
      <c r="F25" s="11" t="s">
        <v>31</v>
      </c>
      <c r="G25" s="11" t="s">
        <v>47</v>
      </c>
      <c r="H25" s="6">
        <f t="shared" si="3"/>
        <v>0</v>
      </c>
      <c r="I25" s="9"/>
      <c r="J25" s="9"/>
      <c r="K25" s="9"/>
      <c r="L25" s="8">
        <f t="shared" si="4"/>
        <v>0</v>
      </c>
      <c r="M25" s="9"/>
      <c r="N25" s="9"/>
      <c r="O25" s="9"/>
      <c r="P25" s="14">
        <f t="shared" si="2"/>
        <v>0</v>
      </c>
      <c r="Q25" s="15" t="s">
        <v>45</v>
      </c>
    </row>
    <row r="26" spans="1:17" ht="41.4" x14ac:dyDescent="0.3">
      <c r="A26" s="16" t="s">
        <v>14</v>
      </c>
      <c r="B26" s="1" t="s">
        <v>15</v>
      </c>
      <c r="C26" s="11" t="s">
        <v>89</v>
      </c>
      <c r="D26" s="1" t="s">
        <v>15</v>
      </c>
      <c r="E26" s="11" t="s">
        <v>48</v>
      </c>
      <c r="F26" s="11" t="s">
        <v>31</v>
      </c>
      <c r="G26" s="11" t="s">
        <v>49</v>
      </c>
      <c r="H26" s="6">
        <f t="shared" si="3"/>
        <v>0</v>
      </c>
      <c r="I26" s="9"/>
      <c r="J26" s="9"/>
      <c r="K26" s="9"/>
      <c r="L26" s="8">
        <f t="shared" si="4"/>
        <v>0</v>
      </c>
      <c r="M26" s="9"/>
      <c r="N26" s="9"/>
      <c r="O26" s="9"/>
      <c r="P26" s="8">
        <f t="shared" si="2"/>
        <v>0</v>
      </c>
      <c r="Q26" s="15" t="s">
        <v>50</v>
      </c>
    </row>
    <row r="27" spans="1:17" ht="96" customHeight="1" x14ac:dyDescent="0.3">
      <c r="A27" s="69" t="s">
        <v>140</v>
      </c>
      <c r="B27" s="68" t="s">
        <v>139</v>
      </c>
      <c r="C27" s="33" t="s">
        <v>89</v>
      </c>
      <c r="D27" s="1" t="s">
        <v>139</v>
      </c>
      <c r="E27" s="33" t="s">
        <v>139</v>
      </c>
      <c r="F27" s="33" t="s">
        <v>133</v>
      </c>
      <c r="G27" s="33" t="s">
        <v>134</v>
      </c>
      <c r="H27" s="6">
        <f t="shared" si="3"/>
        <v>0</v>
      </c>
      <c r="I27" s="9"/>
      <c r="J27" s="9"/>
      <c r="K27" s="9"/>
      <c r="L27" s="8">
        <f t="shared" si="4"/>
        <v>0</v>
      </c>
      <c r="M27" s="9"/>
      <c r="N27" s="9"/>
      <c r="O27" s="9"/>
      <c r="P27" s="8">
        <f t="shared" si="2"/>
        <v>0</v>
      </c>
      <c r="Q27" s="15"/>
    </row>
    <row r="28" spans="1:17" ht="95.4" customHeight="1" x14ac:dyDescent="0.3">
      <c r="A28" s="70"/>
      <c r="B28" s="62"/>
      <c r="C28" s="33" t="s">
        <v>89</v>
      </c>
      <c r="D28" s="1" t="s">
        <v>139</v>
      </c>
      <c r="E28" s="33" t="s">
        <v>139</v>
      </c>
      <c r="F28" s="33" t="s">
        <v>133</v>
      </c>
      <c r="G28" s="33" t="s">
        <v>135</v>
      </c>
      <c r="H28" s="6">
        <f t="shared" si="3"/>
        <v>0</v>
      </c>
      <c r="I28" s="9"/>
      <c r="J28" s="9"/>
      <c r="K28" s="9"/>
      <c r="L28" s="8">
        <f t="shared" si="4"/>
        <v>0</v>
      </c>
      <c r="M28" s="9"/>
      <c r="N28" s="9"/>
      <c r="O28" s="9"/>
      <c r="P28" s="29">
        <f t="shared" si="2"/>
        <v>0</v>
      </c>
      <c r="Q28" s="15"/>
    </row>
    <row r="29" spans="1:17" ht="34.5" customHeight="1" x14ac:dyDescent="0.3">
      <c r="A29" s="17"/>
      <c r="B29" s="67" t="s">
        <v>81</v>
      </c>
      <c r="C29" s="67"/>
      <c r="D29" s="67"/>
      <c r="E29" s="67"/>
      <c r="F29" s="67"/>
      <c r="G29" s="67"/>
      <c r="H29" s="12">
        <f t="shared" ref="H29:P29" si="5">SUM(H11:H28)</f>
        <v>0</v>
      </c>
      <c r="I29" s="12">
        <f t="shared" si="5"/>
        <v>0</v>
      </c>
      <c r="J29" s="12">
        <f t="shared" si="5"/>
        <v>0</v>
      </c>
      <c r="K29" s="12">
        <f t="shared" si="5"/>
        <v>0</v>
      </c>
      <c r="L29" s="12">
        <f t="shared" si="5"/>
        <v>0</v>
      </c>
      <c r="M29" s="12">
        <f t="shared" si="5"/>
        <v>0</v>
      </c>
      <c r="N29" s="12">
        <f t="shared" si="5"/>
        <v>0</v>
      </c>
      <c r="O29" s="12">
        <f t="shared" si="5"/>
        <v>0</v>
      </c>
      <c r="P29" s="12">
        <f t="shared" si="5"/>
        <v>0</v>
      </c>
      <c r="Q29" s="18"/>
    </row>
    <row r="30" spans="1:17" ht="51.6" customHeight="1" x14ac:dyDescent="0.3">
      <c r="A30" s="64" t="s">
        <v>30</v>
      </c>
      <c r="B30" s="63" t="s">
        <v>132</v>
      </c>
      <c r="C30" s="11" t="s">
        <v>106</v>
      </c>
      <c r="D30" s="11" t="s">
        <v>27</v>
      </c>
      <c r="E30" s="11" t="s">
        <v>107</v>
      </c>
      <c r="F30" s="11" t="s">
        <v>26</v>
      </c>
      <c r="G30" s="11" t="s">
        <v>108</v>
      </c>
      <c r="H30" s="58">
        <f>H29*2%</f>
        <v>0</v>
      </c>
      <c r="I30" s="58">
        <f>I29*2%</f>
        <v>0</v>
      </c>
      <c r="J30" s="58">
        <f>J29*2%</f>
        <v>0</v>
      </c>
      <c r="K30" s="58">
        <f>K29*2%</f>
        <v>0</v>
      </c>
      <c r="L30" s="58" t="s">
        <v>80</v>
      </c>
      <c r="M30" s="58"/>
      <c r="N30" s="58"/>
      <c r="O30" s="58"/>
      <c r="P30" s="58">
        <f t="shared" si="2"/>
        <v>0</v>
      </c>
      <c r="Q30" s="56" t="s">
        <v>144</v>
      </c>
    </row>
    <row r="31" spans="1:17" ht="51.6" customHeight="1" x14ac:dyDescent="0.3">
      <c r="A31" s="64"/>
      <c r="B31" s="63"/>
      <c r="C31" s="11" t="s">
        <v>106</v>
      </c>
      <c r="D31" s="11" t="s">
        <v>27</v>
      </c>
      <c r="E31" s="11" t="s">
        <v>111</v>
      </c>
      <c r="F31" s="11" t="s">
        <v>26</v>
      </c>
      <c r="G31" s="11" t="s">
        <v>109</v>
      </c>
      <c r="H31" s="58"/>
      <c r="I31" s="58"/>
      <c r="J31" s="58"/>
      <c r="K31" s="58"/>
      <c r="L31" s="58"/>
      <c r="M31" s="58"/>
      <c r="N31" s="58"/>
      <c r="O31" s="58"/>
      <c r="P31" s="58"/>
      <c r="Q31" s="56"/>
    </row>
    <row r="32" spans="1:17" ht="51.6" customHeight="1" x14ac:dyDescent="0.3">
      <c r="A32" s="64"/>
      <c r="B32" s="63"/>
      <c r="C32" s="11" t="s">
        <v>106</v>
      </c>
      <c r="D32" s="11" t="s">
        <v>27</v>
      </c>
      <c r="E32" s="11" t="s">
        <v>112</v>
      </c>
      <c r="F32" s="11" t="s">
        <v>26</v>
      </c>
      <c r="G32" s="11" t="s">
        <v>110</v>
      </c>
      <c r="H32" s="58"/>
      <c r="I32" s="58"/>
      <c r="J32" s="58"/>
      <c r="K32" s="58"/>
      <c r="L32" s="58"/>
      <c r="M32" s="58"/>
      <c r="N32" s="58"/>
      <c r="O32" s="58"/>
      <c r="P32" s="58"/>
      <c r="Q32" s="56"/>
    </row>
    <row r="33" spans="1:17" ht="51.6" customHeight="1" x14ac:dyDescent="0.3">
      <c r="A33" s="64"/>
      <c r="B33" s="63"/>
      <c r="C33" s="11" t="s">
        <v>106</v>
      </c>
      <c r="D33" s="11" t="s">
        <v>27</v>
      </c>
      <c r="E33" s="31" t="s">
        <v>113</v>
      </c>
      <c r="F33" s="11" t="s">
        <v>26</v>
      </c>
      <c r="G33" s="31" t="s">
        <v>114</v>
      </c>
      <c r="H33" s="58"/>
      <c r="I33" s="58"/>
      <c r="J33" s="58"/>
      <c r="K33" s="58"/>
      <c r="L33" s="58"/>
      <c r="M33" s="58"/>
      <c r="N33" s="58"/>
      <c r="O33" s="58"/>
      <c r="P33" s="58"/>
      <c r="Q33" s="56"/>
    </row>
    <row r="34" spans="1:17" ht="51.6" customHeight="1" x14ac:dyDescent="0.3">
      <c r="A34" s="64"/>
      <c r="B34" s="63"/>
      <c r="C34" s="11" t="s">
        <v>106</v>
      </c>
      <c r="D34" s="11" t="s">
        <v>27</v>
      </c>
      <c r="E34" s="11" t="s">
        <v>115</v>
      </c>
      <c r="F34" s="11" t="s">
        <v>26</v>
      </c>
      <c r="G34" s="11" t="s">
        <v>116</v>
      </c>
      <c r="H34" s="58"/>
      <c r="I34" s="58"/>
      <c r="J34" s="58"/>
      <c r="K34" s="58"/>
      <c r="L34" s="58"/>
      <c r="M34" s="58"/>
      <c r="N34" s="58"/>
      <c r="O34" s="58"/>
      <c r="P34" s="58"/>
      <c r="Q34" s="56"/>
    </row>
    <row r="35" spans="1:17" ht="69.599999999999994" customHeight="1" x14ac:dyDescent="0.3">
      <c r="A35" s="64"/>
      <c r="B35" s="63"/>
      <c r="C35" s="11" t="s">
        <v>106</v>
      </c>
      <c r="D35" s="11" t="s">
        <v>27</v>
      </c>
      <c r="E35" s="11" t="s">
        <v>141</v>
      </c>
      <c r="F35" s="11" t="s">
        <v>26</v>
      </c>
      <c r="G35" s="11" t="s">
        <v>137</v>
      </c>
      <c r="H35" s="58"/>
      <c r="I35" s="58"/>
      <c r="J35" s="58"/>
      <c r="K35" s="58"/>
      <c r="L35" s="58"/>
      <c r="M35" s="58"/>
      <c r="N35" s="58"/>
      <c r="O35" s="58"/>
      <c r="P35" s="58"/>
      <c r="Q35" s="56"/>
    </row>
    <row r="36" spans="1:17" ht="51.6" customHeight="1" x14ac:dyDescent="0.3">
      <c r="A36" s="64"/>
      <c r="B36" s="63"/>
      <c r="C36" s="11" t="s">
        <v>106</v>
      </c>
      <c r="D36" s="11" t="s">
        <v>27</v>
      </c>
      <c r="E36" s="11" t="s">
        <v>118</v>
      </c>
      <c r="F36" s="11" t="s">
        <v>26</v>
      </c>
      <c r="G36" s="11" t="s">
        <v>117</v>
      </c>
      <c r="H36" s="58"/>
      <c r="I36" s="58"/>
      <c r="J36" s="58"/>
      <c r="K36" s="58"/>
      <c r="L36" s="58"/>
      <c r="M36" s="58"/>
      <c r="N36" s="58"/>
      <c r="O36" s="58"/>
      <c r="P36" s="58"/>
      <c r="Q36" s="56"/>
    </row>
    <row r="37" spans="1:17" ht="74.400000000000006" customHeight="1" x14ac:dyDescent="0.3">
      <c r="A37" s="64"/>
      <c r="B37" s="63"/>
      <c r="C37" s="11" t="s">
        <v>106</v>
      </c>
      <c r="D37" s="11" t="s">
        <v>27</v>
      </c>
      <c r="E37" s="11" t="s">
        <v>119</v>
      </c>
      <c r="F37" s="11" t="s">
        <v>26</v>
      </c>
      <c r="G37" s="11" t="s">
        <v>123</v>
      </c>
      <c r="H37" s="58"/>
      <c r="I37" s="58"/>
      <c r="J37" s="58"/>
      <c r="K37" s="58"/>
      <c r="L37" s="58"/>
      <c r="M37" s="58"/>
      <c r="N37" s="58"/>
      <c r="O37" s="58"/>
      <c r="P37" s="58"/>
      <c r="Q37" s="56"/>
    </row>
    <row r="38" spans="1:17" ht="51.6" customHeight="1" x14ac:dyDescent="0.3">
      <c r="A38" s="64"/>
      <c r="B38" s="63"/>
      <c r="C38" s="11" t="s">
        <v>106</v>
      </c>
      <c r="D38" s="11" t="s">
        <v>27</v>
      </c>
      <c r="E38" s="11" t="s">
        <v>120</v>
      </c>
      <c r="F38" s="11" t="s">
        <v>26</v>
      </c>
      <c r="G38" s="11" t="s">
        <v>124</v>
      </c>
      <c r="H38" s="58"/>
      <c r="I38" s="58"/>
      <c r="J38" s="58"/>
      <c r="K38" s="58"/>
      <c r="L38" s="58"/>
      <c r="M38" s="58"/>
      <c r="N38" s="58"/>
      <c r="O38" s="58"/>
      <c r="P38" s="58"/>
      <c r="Q38" s="56"/>
    </row>
    <row r="39" spans="1:17" ht="51.6" customHeight="1" x14ac:dyDescent="0.3">
      <c r="A39" s="64"/>
      <c r="B39" s="63"/>
      <c r="C39" s="11" t="s">
        <v>106</v>
      </c>
      <c r="D39" s="11" t="s">
        <v>27</v>
      </c>
      <c r="E39" s="11" t="s">
        <v>121</v>
      </c>
      <c r="F39" s="11" t="s">
        <v>26</v>
      </c>
      <c r="G39" s="11" t="s">
        <v>125</v>
      </c>
      <c r="H39" s="58"/>
      <c r="I39" s="58"/>
      <c r="J39" s="58"/>
      <c r="K39" s="58"/>
      <c r="L39" s="58"/>
      <c r="M39" s="58"/>
      <c r="N39" s="58"/>
      <c r="O39" s="58"/>
      <c r="P39" s="58"/>
      <c r="Q39" s="56"/>
    </row>
    <row r="40" spans="1:17" ht="51.6" customHeight="1" x14ac:dyDescent="0.3">
      <c r="A40" s="64"/>
      <c r="B40" s="63"/>
      <c r="C40" s="11" t="s">
        <v>106</v>
      </c>
      <c r="D40" s="11" t="s">
        <v>27</v>
      </c>
      <c r="E40" s="11" t="s">
        <v>122</v>
      </c>
      <c r="F40" s="11" t="s">
        <v>26</v>
      </c>
      <c r="G40" s="11" t="s">
        <v>126</v>
      </c>
      <c r="H40" s="58"/>
      <c r="I40" s="58"/>
      <c r="J40" s="58"/>
      <c r="K40" s="58"/>
      <c r="L40" s="58"/>
      <c r="M40" s="58"/>
      <c r="N40" s="58"/>
      <c r="O40" s="58"/>
      <c r="P40" s="58"/>
      <c r="Q40" s="56"/>
    </row>
    <row r="41" spans="1:17" ht="51.6" customHeight="1" x14ac:dyDescent="0.3">
      <c r="A41" s="64"/>
      <c r="B41" s="63"/>
      <c r="C41" s="11" t="s">
        <v>106</v>
      </c>
      <c r="D41" s="11" t="s">
        <v>27</v>
      </c>
      <c r="E41" s="11" t="s">
        <v>29</v>
      </c>
      <c r="F41" s="11" t="s">
        <v>26</v>
      </c>
      <c r="G41" s="11" t="s">
        <v>28</v>
      </c>
      <c r="H41" s="58"/>
      <c r="I41" s="58"/>
      <c r="J41" s="58"/>
      <c r="K41" s="58"/>
      <c r="L41" s="58"/>
      <c r="M41" s="58"/>
      <c r="N41" s="58"/>
      <c r="O41" s="58"/>
      <c r="P41" s="58"/>
      <c r="Q41" s="56"/>
    </row>
    <row r="42" spans="1:17" ht="55.2" x14ac:dyDescent="0.3">
      <c r="A42" s="64"/>
      <c r="B42" s="63"/>
      <c r="C42" s="11" t="s">
        <v>106</v>
      </c>
      <c r="D42" s="11" t="s">
        <v>27</v>
      </c>
      <c r="E42" s="11" t="s">
        <v>74</v>
      </c>
      <c r="F42" s="11" t="s">
        <v>26</v>
      </c>
      <c r="G42" s="11" t="s">
        <v>75</v>
      </c>
      <c r="H42" s="58"/>
      <c r="I42" s="58"/>
      <c r="J42" s="58"/>
      <c r="K42" s="58"/>
      <c r="L42" s="58"/>
      <c r="M42" s="58"/>
      <c r="N42" s="58"/>
      <c r="O42" s="58"/>
      <c r="P42" s="58">
        <f t="shared" si="2"/>
        <v>0</v>
      </c>
      <c r="Q42" s="56"/>
    </row>
    <row r="43" spans="1:17" ht="41.4" x14ac:dyDescent="0.3">
      <c r="A43" s="64"/>
      <c r="B43" s="63"/>
      <c r="C43" s="11" t="s">
        <v>106</v>
      </c>
      <c r="D43" s="11" t="s">
        <v>27</v>
      </c>
      <c r="E43" s="11" t="s">
        <v>77</v>
      </c>
      <c r="F43" s="11" t="s">
        <v>26</v>
      </c>
      <c r="G43" s="11" t="s">
        <v>76</v>
      </c>
      <c r="H43" s="58"/>
      <c r="I43" s="58"/>
      <c r="J43" s="58"/>
      <c r="K43" s="58"/>
      <c r="L43" s="58"/>
      <c r="M43" s="58"/>
      <c r="N43" s="58"/>
      <c r="O43" s="58"/>
      <c r="P43" s="58">
        <f t="shared" si="2"/>
        <v>0</v>
      </c>
      <c r="Q43" s="56"/>
    </row>
    <row r="44" spans="1:17" ht="55.2" x14ac:dyDescent="0.3">
      <c r="A44" s="64"/>
      <c r="B44" s="63"/>
      <c r="C44" s="11" t="s">
        <v>106</v>
      </c>
      <c r="D44" s="11" t="s">
        <v>27</v>
      </c>
      <c r="E44" s="32" t="s">
        <v>127</v>
      </c>
      <c r="F44" s="11" t="s">
        <v>26</v>
      </c>
      <c r="G44" s="11" t="s">
        <v>128</v>
      </c>
      <c r="H44" s="58"/>
      <c r="I44" s="58"/>
      <c r="J44" s="58"/>
      <c r="K44" s="58"/>
      <c r="L44" s="58"/>
      <c r="M44" s="58"/>
      <c r="N44" s="58"/>
      <c r="O44" s="58"/>
      <c r="P44" s="58">
        <f t="shared" si="2"/>
        <v>0</v>
      </c>
      <c r="Q44" s="56"/>
    </row>
    <row r="45" spans="1:17" ht="41.4" x14ac:dyDescent="0.3">
      <c r="A45" s="64"/>
      <c r="B45" s="63"/>
      <c r="C45" s="11" t="s">
        <v>106</v>
      </c>
      <c r="D45" s="11" t="s">
        <v>27</v>
      </c>
      <c r="E45" s="46" t="s">
        <v>143</v>
      </c>
      <c r="F45" s="11" t="s">
        <v>26</v>
      </c>
      <c r="G45" s="11" t="s">
        <v>129</v>
      </c>
      <c r="H45" s="58"/>
      <c r="I45" s="58"/>
      <c r="J45" s="58"/>
      <c r="K45" s="58"/>
      <c r="L45" s="58"/>
      <c r="M45" s="58"/>
      <c r="N45" s="58"/>
      <c r="O45" s="58"/>
      <c r="P45" s="58"/>
      <c r="Q45" s="56"/>
    </row>
    <row r="46" spans="1:17" ht="59.4" customHeight="1" x14ac:dyDescent="0.3">
      <c r="A46" s="64"/>
      <c r="B46" s="63"/>
      <c r="C46" s="33" t="s">
        <v>106</v>
      </c>
      <c r="D46" s="33" t="s">
        <v>27</v>
      </c>
      <c r="E46" s="46" t="s">
        <v>142</v>
      </c>
      <c r="F46" s="33" t="s">
        <v>26</v>
      </c>
      <c r="G46" s="33" t="s">
        <v>136</v>
      </c>
      <c r="H46" s="58"/>
      <c r="I46" s="58"/>
      <c r="J46" s="58"/>
      <c r="K46" s="58"/>
      <c r="L46" s="58"/>
      <c r="M46" s="58"/>
      <c r="N46" s="58"/>
      <c r="O46" s="58"/>
      <c r="P46" s="58"/>
      <c r="Q46" s="56"/>
    </row>
    <row r="47" spans="1:17" ht="55.2" x14ac:dyDescent="0.3">
      <c r="A47" s="64"/>
      <c r="B47" s="63"/>
      <c r="C47" s="11" t="s">
        <v>106</v>
      </c>
      <c r="D47" s="32" t="s">
        <v>65</v>
      </c>
      <c r="E47" s="32" t="s">
        <v>57</v>
      </c>
      <c r="F47" s="33" t="s">
        <v>51</v>
      </c>
      <c r="G47" s="33" t="s">
        <v>58</v>
      </c>
      <c r="H47" s="58"/>
      <c r="I47" s="58"/>
      <c r="J47" s="58"/>
      <c r="K47" s="58"/>
      <c r="L47" s="58"/>
      <c r="M47" s="58"/>
      <c r="N47" s="58"/>
      <c r="O47" s="58"/>
      <c r="P47" s="58">
        <f t="shared" si="2"/>
        <v>0</v>
      </c>
      <c r="Q47" s="56"/>
    </row>
    <row r="48" spans="1:17" ht="96.6" x14ac:dyDescent="0.3">
      <c r="A48" s="64"/>
      <c r="B48" s="63"/>
      <c r="C48" s="11" t="s">
        <v>106</v>
      </c>
      <c r="D48" s="32" t="s">
        <v>65</v>
      </c>
      <c r="E48" s="32" t="s">
        <v>59</v>
      </c>
      <c r="F48" s="33" t="s">
        <v>51</v>
      </c>
      <c r="G48" s="33" t="s">
        <v>60</v>
      </c>
      <c r="H48" s="58"/>
      <c r="I48" s="58"/>
      <c r="J48" s="58"/>
      <c r="K48" s="58"/>
      <c r="L48" s="58"/>
      <c r="M48" s="58"/>
      <c r="N48" s="58"/>
      <c r="O48" s="58"/>
      <c r="P48" s="58">
        <f t="shared" si="2"/>
        <v>0</v>
      </c>
      <c r="Q48" s="56"/>
    </row>
    <row r="49" spans="1:17" ht="41.4" x14ac:dyDescent="0.3">
      <c r="A49" s="64"/>
      <c r="B49" s="63"/>
      <c r="C49" s="11" t="s">
        <v>106</v>
      </c>
      <c r="D49" s="32" t="s">
        <v>65</v>
      </c>
      <c r="E49" s="32" t="s">
        <v>61</v>
      </c>
      <c r="F49" s="33" t="s">
        <v>51</v>
      </c>
      <c r="G49" s="33" t="s">
        <v>62</v>
      </c>
      <c r="H49" s="58"/>
      <c r="I49" s="58"/>
      <c r="J49" s="58"/>
      <c r="K49" s="58"/>
      <c r="L49" s="58"/>
      <c r="M49" s="58"/>
      <c r="N49" s="58"/>
      <c r="O49" s="58"/>
      <c r="P49" s="58">
        <f t="shared" si="2"/>
        <v>0</v>
      </c>
      <c r="Q49" s="56"/>
    </row>
    <row r="50" spans="1:17" ht="69" x14ac:dyDescent="0.3">
      <c r="A50" s="64"/>
      <c r="B50" s="63"/>
      <c r="C50" s="11" t="s">
        <v>106</v>
      </c>
      <c r="D50" s="32" t="s">
        <v>65</v>
      </c>
      <c r="E50" s="32" t="s">
        <v>63</v>
      </c>
      <c r="F50" s="33" t="s">
        <v>51</v>
      </c>
      <c r="G50" s="32" t="s">
        <v>64</v>
      </c>
      <c r="H50" s="58"/>
      <c r="I50" s="58"/>
      <c r="J50" s="58"/>
      <c r="K50" s="58"/>
      <c r="L50" s="58"/>
      <c r="M50" s="58"/>
      <c r="N50" s="58"/>
      <c r="O50" s="58"/>
      <c r="P50" s="58">
        <f t="shared" si="2"/>
        <v>0</v>
      </c>
      <c r="Q50" s="56"/>
    </row>
    <row r="51" spans="1:17" ht="42" thickBot="1" x14ac:dyDescent="0.35">
      <c r="A51" s="65"/>
      <c r="B51" s="66"/>
      <c r="C51" s="19" t="s">
        <v>106</v>
      </c>
      <c r="D51" s="34" t="s">
        <v>27</v>
      </c>
      <c r="E51" s="34" t="s">
        <v>66</v>
      </c>
      <c r="F51" s="35" t="s">
        <v>51</v>
      </c>
      <c r="G51" s="34" t="s">
        <v>67</v>
      </c>
      <c r="H51" s="59"/>
      <c r="I51" s="59"/>
      <c r="J51" s="59"/>
      <c r="K51" s="59"/>
      <c r="L51" s="59"/>
      <c r="M51" s="59"/>
      <c r="N51" s="59"/>
      <c r="O51" s="59"/>
      <c r="P51" s="59">
        <f t="shared" si="2"/>
        <v>0</v>
      </c>
      <c r="Q51" s="57"/>
    </row>
    <row r="52" spans="1:17" ht="23.1" customHeight="1" thickBot="1" x14ac:dyDescent="0.35">
      <c r="A52" s="54" t="s">
        <v>82</v>
      </c>
      <c r="B52" s="55"/>
      <c r="C52" s="55"/>
      <c r="D52" s="55"/>
      <c r="E52" s="55"/>
      <c r="F52" s="55"/>
      <c r="G52" s="55"/>
      <c r="H52" s="42">
        <f>H29+H30</f>
        <v>0</v>
      </c>
      <c r="I52" s="44">
        <f t="shared" ref="I52:P52" si="6">I29+I30</f>
        <v>0</v>
      </c>
      <c r="J52" s="45">
        <f t="shared" si="6"/>
        <v>0</v>
      </c>
      <c r="K52" s="44">
        <f t="shared" si="6"/>
        <v>0</v>
      </c>
      <c r="L52" s="45">
        <f>L29+0</f>
        <v>0</v>
      </c>
      <c r="M52" s="44">
        <f t="shared" ref="M52:O52" si="7">M29+0</f>
        <v>0</v>
      </c>
      <c r="N52" s="45">
        <f t="shared" si="7"/>
        <v>0</v>
      </c>
      <c r="O52" s="43">
        <f t="shared" si="7"/>
        <v>0</v>
      </c>
      <c r="P52" s="42">
        <f t="shared" si="6"/>
        <v>0</v>
      </c>
      <c r="Q52" s="20"/>
    </row>
    <row r="53" spans="1:17" x14ac:dyDescent="0.3">
      <c r="G53" s="21"/>
    </row>
    <row r="54" spans="1:17" x14ac:dyDescent="0.3">
      <c r="G54" s="21"/>
    </row>
    <row r="55" spans="1:17" x14ac:dyDescent="0.3">
      <c r="G55" s="21"/>
    </row>
    <row r="56" spans="1:17" x14ac:dyDescent="0.3">
      <c r="G56" s="21"/>
    </row>
    <row r="57" spans="1:17" x14ac:dyDescent="0.3">
      <c r="G57" s="21"/>
    </row>
    <row r="58" spans="1:17" x14ac:dyDescent="0.3">
      <c r="G58" s="21"/>
    </row>
    <row r="59" spans="1:17" x14ac:dyDescent="0.3">
      <c r="G59" s="21"/>
    </row>
    <row r="60" spans="1:17" x14ac:dyDescent="0.3">
      <c r="G60" s="21"/>
    </row>
    <row r="61" spans="1:17" x14ac:dyDescent="0.3">
      <c r="G61" s="21"/>
    </row>
    <row r="62" spans="1:17" x14ac:dyDescent="0.3">
      <c r="G62" s="21"/>
    </row>
    <row r="63" spans="1:17" x14ac:dyDescent="0.3">
      <c r="G63" s="21"/>
    </row>
    <row r="64" spans="1:17" x14ac:dyDescent="0.3">
      <c r="G64" s="21"/>
    </row>
    <row r="65" spans="7:7" x14ac:dyDescent="0.3">
      <c r="G65" s="21"/>
    </row>
    <row r="66" spans="7:7" x14ac:dyDescent="0.3">
      <c r="G66" s="21"/>
    </row>
    <row r="67" spans="7:7" x14ac:dyDescent="0.3">
      <c r="G67" s="21"/>
    </row>
    <row r="68" spans="7:7" x14ac:dyDescent="0.3">
      <c r="G68" s="21"/>
    </row>
    <row r="69" spans="7:7" x14ac:dyDescent="0.3">
      <c r="G69" s="21"/>
    </row>
    <row r="70" spans="7:7" x14ac:dyDescent="0.3">
      <c r="G70" s="21"/>
    </row>
    <row r="71" spans="7:7" x14ac:dyDescent="0.3">
      <c r="G71" s="21"/>
    </row>
    <row r="72" spans="7:7" x14ac:dyDescent="0.3">
      <c r="G72" s="21"/>
    </row>
    <row r="73" spans="7:7" x14ac:dyDescent="0.3">
      <c r="G73" s="21"/>
    </row>
    <row r="74" spans="7:7" x14ac:dyDescent="0.3">
      <c r="G74" s="21"/>
    </row>
    <row r="75" spans="7:7" x14ac:dyDescent="0.3">
      <c r="G75" s="21"/>
    </row>
    <row r="76" spans="7:7" x14ac:dyDescent="0.3">
      <c r="G76" s="21"/>
    </row>
    <row r="77" spans="7:7" x14ac:dyDescent="0.3">
      <c r="G77" s="21"/>
    </row>
    <row r="78" spans="7:7" x14ac:dyDescent="0.3">
      <c r="G78" s="21"/>
    </row>
    <row r="79" spans="7:7" x14ac:dyDescent="0.3">
      <c r="G79" s="21"/>
    </row>
    <row r="80" spans="7:7" x14ac:dyDescent="0.3">
      <c r="G80" s="21"/>
    </row>
    <row r="81" spans="7:7" x14ac:dyDescent="0.3">
      <c r="G81" s="21"/>
    </row>
    <row r="82" spans="7:7" x14ac:dyDescent="0.3">
      <c r="G82" s="21"/>
    </row>
    <row r="83" spans="7:7" x14ac:dyDescent="0.3">
      <c r="G83" s="21"/>
    </row>
    <row r="84" spans="7:7" x14ac:dyDescent="0.3">
      <c r="G84" s="21"/>
    </row>
    <row r="85" spans="7:7" x14ac:dyDescent="0.3">
      <c r="G85" s="21"/>
    </row>
    <row r="86" spans="7:7" x14ac:dyDescent="0.3">
      <c r="G86" s="21"/>
    </row>
    <row r="87" spans="7:7" x14ac:dyDescent="0.3">
      <c r="G87" s="21"/>
    </row>
  </sheetData>
  <mergeCells count="30">
    <mergeCell ref="A8:A9"/>
    <mergeCell ref="B8:B9"/>
    <mergeCell ref="H8:K8"/>
    <mergeCell ref="L8:N8"/>
    <mergeCell ref="O8:O9"/>
    <mergeCell ref="A11:A22"/>
    <mergeCell ref="B11:B22"/>
    <mergeCell ref="A23:A25"/>
    <mergeCell ref="B23:B25"/>
    <mergeCell ref="A30:A51"/>
    <mergeCell ref="B30:B51"/>
    <mergeCell ref="B29:G29"/>
    <mergeCell ref="B27:B28"/>
    <mergeCell ref="A27:A28"/>
    <mergeCell ref="A52:G52"/>
    <mergeCell ref="Q30:Q51"/>
    <mergeCell ref="H30:H51"/>
    <mergeCell ref="I30:I51"/>
    <mergeCell ref="J30:J51"/>
    <mergeCell ref="K30:K51"/>
    <mergeCell ref="L30:O51"/>
    <mergeCell ref="P30:P51"/>
    <mergeCell ref="Q8:Q9"/>
    <mergeCell ref="B4:F4"/>
    <mergeCell ref="G8:G9"/>
    <mergeCell ref="F8:F9"/>
    <mergeCell ref="E8:E9"/>
    <mergeCell ref="D8:D9"/>
    <mergeCell ref="C8:C9"/>
    <mergeCell ref="P8:P9"/>
  </mergeCells>
  <phoneticPr fontId="9"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Foi de lucru</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adrian matei</cp:lastModifiedBy>
  <dcterms:created xsi:type="dcterms:W3CDTF">2015-06-05T18:17:20Z</dcterms:created>
  <dcterms:modified xsi:type="dcterms:W3CDTF">2023-12-15T09:19:33Z</dcterms:modified>
</cp:coreProperties>
</file>